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120" windowWidth="20730" windowHeight="11760"/>
  </bookViews>
  <sheets>
    <sheet name="ATU" sheetId="1" r:id="rId1"/>
  </sheets>
  <definedNames>
    <definedName name="OLE_LINK1" localSheetId="0">ATU!#REF!</definedName>
    <definedName name="_xlnm.Print_Area" localSheetId="0">ATU!$A$1:$S$202</definedName>
    <definedName name="_xlnm.Print_Titles" localSheetId="0">ATU!$4:$8</definedName>
    <definedName name="Z_02D1283F_1AA0_4412_8721_FDB004762875_.wvu.PrintArea" localSheetId="0" hidden="1">ATU!$A$12:$F$198</definedName>
    <definedName name="Z_02D1283F_1AA0_4412_8721_FDB004762875_.wvu.PrintTitles" localSheetId="0" hidden="1">ATU!#REF!</definedName>
    <definedName name="Z_1737B9AC_9FB4_11D4_8459_00E0B8102410_.wvu.Cols" localSheetId="0" hidden="1">ATU!#REF!</definedName>
    <definedName name="Z_1737B9AC_9FB4_11D4_8459_00E0B8102410_.wvu.PrintTitles" localSheetId="0" hidden="1">ATU!#REF!</definedName>
    <definedName name="Z_1F098C89_8750_4024_A10A_C2B20B352106_.wvu.PrintArea" localSheetId="0" hidden="1">ATU!$A$12:$F$91</definedName>
    <definedName name="Z_1F098C89_8750_4024_A10A_C2B20B352106_.wvu.PrintTitles" localSheetId="0" hidden="1">ATU!#REF!</definedName>
    <definedName name="Z_B3B344F3_B267_44CF_970C_2F10B47EE05F_.wvu.Cols" localSheetId="0" hidden="1">ATU!#REF!</definedName>
    <definedName name="Z_B3B344F3_B267_44CF_970C_2F10B47EE05F_.wvu.PrintTitles" localSheetId="0" hidden="1">ATU!#REF!</definedName>
  </definedNames>
  <calcPr calcId="152511"/>
</workbook>
</file>

<file path=xl/calcChain.xml><?xml version="1.0" encoding="utf-8"?>
<calcChain xmlns="http://schemas.openxmlformats.org/spreadsheetml/2006/main">
  <c r="R198" i="1" l="1"/>
  <c r="R193" i="1"/>
  <c r="R187" i="1"/>
  <c r="R181" i="1"/>
  <c r="R200" i="1" s="1"/>
  <c r="R147" i="1"/>
  <c r="R128" i="1"/>
  <c r="R115" i="1"/>
  <c r="R99" i="1"/>
  <c r="R149" i="1" s="1"/>
  <c r="N198" i="1"/>
  <c r="N193" i="1"/>
  <c r="N187" i="1"/>
  <c r="N200" i="1" s="1"/>
  <c r="N181" i="1"/>
  <c r="N147" i="1"/>
  <c r="N128" i="1"/>
  <c r="N149" i="1" s="1"/>
  <c r="N202" i="1" s="1"/>
  <c r="N115" i="1"/>
  <c r="N99" i="1"/>
  <c r="R202" i="1" l="1"/>
  <c r="M25" i="1"/>
  <c r="O25" i="1" s="1"/>
  <c r="M28" i="1"/>
  <c r="O28" i="1" s="1"/>
  <c r="M56" i="1"/>
  <c r="O56" i="1" s="1"/>
  <c r="M57" i="1"/>
  <c r="O57" i="1" s="1"/>
  <c r="M63" i="1"/>
  <c r="O63" i="1" s="1"/>
  <c r="M65" i="1"/>
  <c r="O65" i="1" s="1"/>
  <c r="M66" i="1"/>
  <c r="O66" i="1" s="1"/>
  <c r="M69" i="1"/>
  <c r="O69" i="1" s="1"/>
  <c r="M70" i="1"/>
  <c r="O70" i="1" s="1"/>
  <c r="M77" i="1"/>
  <c r="O77" i="1" s="1"/>
  <c r="M78" i="1"/>
  <c r="O78" i="1" s="1"/>
  <c r="M81" i="1"/>
  <c r="O81" i="1" s="1"/>
  <c r="M92" i="1"/>
  <c r="O92" i="1" s="1"/>
  <c r="M95" i="1"/>
  <c r="O95" i="1" s="1"/>
  <c r="M96" i="1"/>
  <c r="O96" i="1" s="1"/>
  <c r="M105" i="1"/>
  <c r="O105" i="1" s="1"/>
  <c r="M107" i="1"/>
  <c r="O107" i="1" s="1"/>
  <c r="M109" i="1"/>
  <c r="O109" i="1" s="1"/>
  <c r="M110" i="1"/>
  <c r="O110" i="1" s="1"/>
  <c r="M111" i="1"/>
  <c r="O111" i="1" s="1"/>
  <c r="M113" i="1"/>
  <c r="O113" i="1" s="1"/>
  <c r="M120" i="1"/>
  <c r="O120" i="1" s="1"/>
  <c r="M121" i="1"/>
  <c r="O121" i="1" s="1"/>
  <c r="M122" i="1"/>
  <c r="O122" i="1" s="1"/>
  <c r="M123" i="1"/>
  <c r="O123" i="1" s="1"/>
  <c r="M124" i="1"/>
  <c r="O124" i="1" s="1"/>
  <c r="M125" i="1"/>
  <c r="O125" i="1" s="1"/>
  <c r="M135" i="1"/>
  <c r="O135" i="1" s="1"/>
  <c r="M139" i="1"/>
  <c r="O139" i="1" s="1"/>
  <c r="M143" i="1"/>
  <c r="O143" i="1" s="1"/>
  <c r="M144" i="1"/>
  <c r="O144" i="1" s="1"/>
  <c r="M146" i="1"/>
  <c r="O146" i="1" s="1"/>
  <c r="M167" i="1"/>
  <c r="O167" i="1" s="1"/>
  <c r="M191" i="1"/>
  <c r="O191" i="1" s="1"/>
  <c r="M42" i="1"/>
  <c r="O42" i="1" s="1"/>
  <c r="P181" i="1"/>
  <c r="P187" i="1"/>
  <c r="P193" i="1"/>
  <c r="P198" i="1"/>
  <c r="P200" i="1"/>
  <c r="L181" i="1"/>
  <c r="L187" i="1"/>
  <c r="L193" i="1"/>
  <c r="L198" i="1"/>
  <c r="L200" i="1"/>
  <c r="J181" i="1"/>
  <c r="J187" i="1"/>
  <c r="J193" i="1"/>
  <c r="J198" i="1"/>
  <c r="J200" i="1"/>
  <c r="H181" i="1"/>
  <c r="H187" i="1"/>
  <c r="H193" i="1"/>
  <c r="H198" i="1"/>
  <c r="H200" i="1"/>
  <c r="F181" i="1"/>
  <c r="F187" i="1"/>
  <c r="F193" i="1"/>
  <c r="F198" i="1"/>
  <c r="F200" i="1"/>
  <c r="P99" i="1"/>
  <c r="P115" i="1"/>
  <c r="P128" i="1"/>
  <c r="P147" i="1"/>
  <c r="P149" i="1"/>
  <c r="L99" i="1"/>
  <c r="L115" i="1"/>
  <c r="L128" i="1"/>
  <c r="L147" i="1"/>
  <c r="L149" i="1"/>
  <c r="J99" i="1"/>
  <c r="J115" i="1"/>
  <c r="J128" i="1"/>
  <c r="J147" i="1"/>
  <c r="J149" i="1"/>
  <c r="H99" i="1"/>
  <c r="H115" i="1"/>
  <c r="H128" i="1"/>
  <c r="H147" i="1"/>
  <c r="H149" i="1"/>
  <c r="F99" i="1"/>
  <c r="F115" i="1"/>
  <c r="F128" i="1"/>
  <c r="F147" i="1"/>
  <c r="F149" i="1"/>
  <c r="M174" i="1"/>
  <c r="O174" i="1" s="1"/>
  <c r="M41" i="1"/>
  <c r="O41" i="1" s="1"/>
  <c r="M14" i="1"/>
  <c r="O14" i="1" s="1"/>
  <c r="M15" i="1"/>
  <c r="O15" i="1" s="1"/>
  <c r="M39" i="1"/>
  <c r="O39" i="1" s="1"/>
  <c r="M142" i="1"/>
  <c r="O142" i="1" s="1"/>
  <c r="M145" i="1"/>
  <c r="O145" i="1" s="1"/>
  <c r="M197" i="1"/>
  <c r="O197" i="1" s="1"/>
  <c r="M192" i="1"/>
  <c r="O192" i="1" s="1"/>
  <c r="M186" i="1"/>
  <c r="O186" i="1" s="1"/>
  <c r="M185" i="1"/>
  <c r="O185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3" i="1"/>
  <c r="O173" i="1" s="1"/>
  <c r="M172" i="1"/>
  <c r="O172" i="1" s="1"/>
  <c r="M171" i="1"/>
  <c r="O171" i="1" s="1"/>
  <c r="M170" i="1"/>
  <c r="O170" i="1" s="1"/>
  <c r="M169" i="1"/>
  <c r="O169" i="1" s="1"/>
  <c r="M168" i="1"/>
  <c r="O168" i="1" s="1"/>
  <c r="M166" i="1"/>
  <c r="O166" i="1" s="1"/>
  <c r="M165" i="1"/>
  <c r="O165" i="1" s="1"/>
  <c r="M164" i="1"/>
  <c r="O164" i="1" s="1"/>
  <c r="M163" i="1"/>
  <c r="O163" i="1" s="1"/>
  <c r="M162" i="1"/>
  <c r="O162" i="1" s="1"/>
  <c r="M161" i="1"/>
  <c r="O161" i="1" s="1"/>
  <c r="M159" i="1"/>
  <c r="O159" i="1" s="1"/>
  <c r="M158" i="1"/>
  <c r="O158" i="1" s="1"/>
  <c r="M157" i="1"/>
  <c r="O157" i="1" s="1"/>
  <c r="M156" i="1"/>
  <c r="O156" i="1" s="1"/>
  <c r="M155" i="1"/>
  <c r="O155" i="1" s="1"/>
  <c r="M141" i="1"/>
  <c r="O141" i="1" s="1"/>
  <c r="M140" i="1"/>
  <c r="O140" i="1" s="1"/>
  <c r="M137" i="1"/>
  <c r="O137" i="1" s="1"/>
  <c r="M138" i="1"/>
  <c r="O138" i="1" s="1"/>
  <c r="M136" i="1"/>
  <c r="O136" i="1" s="1"/>
  <c r="M134" i="1"/>
  <c r="O134" i="1" s="1"/>
  <c r="M133" i="1"/>
  <c r="O133" i="1" s="1"/>
  <c r="M132" i="1"/>
  <c r="O132" i="1" s="1"/>
  <c r="M127" i="1"/>
  <c r="O127" i="1" s="1"/>
  <c r="M126" i="1"/>
  <c r="O126" i="1" s="1"/>
  <c r="M104" i="1"/>
  <c r="O104" i="1" s="1"/>
  <c r="M106" i="1"/>
  <c r="O106" i="1" s="1"/>
  <c r="M112" i="1"/>
  <c r="O112" i="1" s="1"/>
  <c r="M114" i="1"/>
  <c r="O114" i="1" s="1"/>
  <c r="M103" i="1"/>
  <c r="O103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6" i="1"/>
  <c r="O26" i="1" s="1"/>
  <c r="M27" i="1"/>
  <c r="O27" i="1" s="1"/>
  <c r="M29" i="1"/>
  <c r="O29" i="1" s="1"/>
  <c r="M30" i="1"/>
  <c r="O30" i="1" s="1"/>
  <c r="M31" i="1"/>
  <c r="O31" i="1" s="1"/>
  <c r="M32" i="1"/>
  <c r="O32" i="1" s="1"/>
  <c r="M34" i="1"/>
  <c r="O34" i="1" s="1"/>
  <c r="M35" i="1"/>
  <c r="O35" i="1" s="1"/>
  <c r="M36" i="1"/>
  <c r="O36" i="1" s="1"/>
  <c r="M37" i="1"/>
  <c r="O37" i="1" s="1"/>
  <c r="M38" i="1"/>
  <c r="O38" i="1" s="1"/>
  <c r="M40" i="1"/>
  <c r="O40" i="1" s="1"/>
  <c r="M43" i="1"/>
  <c r="O43" i="1" s="1"/>
  <c r="M44" i="1"/>
  <c r="O44" i="1" s="1"/>
  <c r="M45" i="1"/>
  <c r="O45" i="1" s="1"/>
  <c r="M47" i="1"/>
  <c r="O47" i="1" s="1"/>
  <c r="M48" i="1"/>
  <c r="O48" i="1" s="1"/>
  <c r="M49" i="1"/>
  <c r="O49" i="1" s="1"/>
  <c r="M50" i="1"/>
  <c r="O50" i="1" s="1"/>
  <c r="M51" i="1"/>
  <c r="O51" i="1" s="1"/>
  <c r="M52" i="1"/>
  <c r="O52" i="1" s="1"/>
  <c r="M53" i="1"/>
  <c r="O53" i="1" s="1"/>
  <c r="M54" i="1"/>
  <c r="O54" i="1" s="1"/>
  <c r="M55" i="1"/>
  <c r="O55" i="1" s="1"/>
  <c r="M58" i="1"/>
  <c r="O58" i="1" s="1"/>
  <c r="M59" i="1"/>
  <c r="O59" i="1" s="1"/>
  <c r="M60" i="1"/>
  <c r="O60" i="1" s="1"/>
  <c r="M61" i="1"/>
  <c r="O61" i="1" s="1"/>
  <c r="M62" i="1"/>
  <c r="O62" i="1" s="1"/>
  <c r="M64" i="1"/>
  <c r="O64" i="1" s="1"/>
  <c r="M67" i="1"/>
  <c r="O67" i="1" s="1"/>
  <c r="M68" i="1"/>
  <c r="O68" i="1" s="1"/>
  <c r="M71" i="1"/>
  <c r="O71" i="1" s="1"/>
  <c r="M72" i="1"/>
  <c r="O72" i="1" s="1"/>
  <c r="M73" i="1"/>
  <c r="O73" i="1" s="1"/>
  <c r="M74" i="1"/>
  <c r="O74" i="1" s="1"/>
  <c r="M75" i="1"/>
  <c r="O75" i="1" s="1"/>
  <c r="M76" i="1"/>
  <c r="O76" i="1" s="1"/>
  <c r="M79" i="1"/>
  <c r="O79" i="1" s="1"/>
  <c r="M80" i="1"/>
  <c r="O80" i="1" s="1"/>
  <c r="M82" i="1"/>
  <c r="O82" i="1" s="1"/>
  <c r="M83" i="1"/>
  <c r="O83" i="1" s="1"/>
  <c r="M84" i="1"/>
  <c r="O84" i="1" s="1"/>
  <c r="M85" i="1"/>
  <c r="O85" i="1" s="1"/>
  <c r="M86" i="1"/>
  <c r="O86" i="1" s="1"/>
  <c r="M87" i="1"/>
  <c r="O87" i="1" s="1"/>
  <c r="M88" i="1"/>
  <c r="O88" i="1" s="1"/>
  <c r="M89" i="1"/>
  <c r="O89" i="1" s="1"/>
  <c r="M90" i="1"/>
  <c r="O90" i="1" s="1"/>
  <c r="M91" i="1"/>
  <c r="O91" i="1" s="1"/>
  <c r="M93" i="1"/>
  <c r="O93" i="1" s="1"/>
  <c r="M94" i="1"/>
  <c r="O94" i="1" s="1"/>
  <c r="M97" i="1"/>
  <c r="O97" i="1" s="1"/>
  <c r="M98" i="1"/>
  <c r="O98" i="1" s="1"/>
  <c r="L202" i="1"/>
  <c r="F202" i="1"/>
  <c r="H202" i="1"/>
  <c r="P202" i="1"/>
  <c r="J202" i="1"/>
</calcChain>
</file>

<file path=xl/sharedStrings.xml><?xml version="1.0" encoding="utf-8"?>
<sst xmlns="http://schemas.openxmlformats.org/spreadsheetml/2006/main" count="221" uniqueCount="172">
  <si>
    <t>TOTAL ATU</t>
  </si>
  <si>
    <t>SUBTOTAL ATU - OZARK CAMPUS</t>
  </si>
  <si>
    <t>TOTAL</t>
  </si>
  <si>
    <t>NONCLASSIFIED POSITIONS</t>
  </si>
  <si>
    <t>TWELVE MONTH AUXILIARY ENTERPRISES</t>
  </si>
  <si>
    <t>Workforce Ed Part-Time Faculty</t>
  </si>
  <si>
    <t>Workforce Ed Faculty</t>
  </si>
  <si>
    <t>ACADEMIC POSITIONS</t>
  </si>
  <si>
    <t>NINE MONTH EDUCATIONAL AND GENERAL</t>
  </si>
  <si>
    <t>Division Chair</t>
  </si>
  <si>
    <t>Librarian</t>
  </si>
  <si>
    <t>TWELVE MONTH EDUCATIONAL AND GENERAL</t>
  </si>
  <si>
    <t>Industry Training Specialist</t>
  </si>
  <si>
    <t>Academic Advisor</t>
  </si>
  <si>
    <t>Assessment Coordinator</t>
  </si>
  <si>
    <t>Academic Counselor</t>
  </si>
  <si>
    <t>Coordinator of Student Recruitment</t>
  </si>
  <si>
    <t>Assistant Manager of Fiscal Affairs</t>
  </si>
  <si>
    <t>Associate Registrar</t>
  </si>
  <si>
    <t>Associate Director of Financial Aid</t>
  </si>
  <si>
    <t>Director of Computer Services</t>
  </si>
  <si>
    <t>Chief Student Life Officer</t>
  </si>
  <si>
    <t>Chief Fiscal Officer</t>
  </si>
  <si>
    <t>Chief Academic Officer</t>
  </si>
  <si>
    <t>Chancellor ATU-OZARK CAMPUS</t>
  </si>
  <si>
    <t>ADMINISTRATIVE POSITIONS</t>
  </si>
  <si>
    <t>ARKANSAS TECH UNIVERSITY - OZARK CAMPUS</t>
  </si>
  <si>
    <t>SUBTOTAL ATU</t>
  </si>
  <si>
    <t>Assistant Athletic Trainer</t>
  </si>
  <si>
    <t>Bookstore Manager</t>
  </si>
  <si>
    <t>Head Athletic Trainer</t>
  </si>
  <si>
    <t>Athletic Academic Director</t>
  </si>
  <si>
    <t>Asst. Coach</t>
  </si>
  <si>
    <t>Asst. Athletic Director</t>
  </si>
  <si>
    <t>Head Coach</t>
  </si>
  <si>
    <t>Athletic Director</t>
  </si>
  <si>
    <t>Graduate Assistant</t>
  </si>
  <si>
    <t>Part-Time Faculty</t>
  </si>
  <si>
    <t>Instructor</t>
  </si>
  <si>
    <t>Asst. Professor</t>
  </si>
  <si>
    <t>Assoc. Professor</t>
  </si>
  <si>
    <t>Professor</t>
  </si>
  <si>
    <t>Distinguished Professor</t>
  </si>
  <si>
    <t>Faculty</t>
  </si>
  <si>
    <t>Research Assistants</t>
  </si>
  <si>
    <t>Assistant Librarian</t>
  </si>
  <si>
    <t>Associate Librarian</t>
  </si>
  <si>
    <t>Dir. of ATU Museum of Pre-History</t>
  </si>
  <si>
    <t>Director of Library</t>
  </si>
  <si>
    <t>Department Chairperson</t>
  </si>
  <si>
    <t>Institutional Assistant</t>
  </si>
  <si>
    <t>Dir. of Learning Resource Center</t>
  </si>
  <si>
    <t>Coord. Affirm. Action/Disability Svc</t>
  </si>
  <si>
    <t>Internal Auditor</t>
  </si>
  <si>
    <t>Assistant Dean of Students</t>
  </si>
  <si>
    <t>Director of Academic Services</t>
  </si>
  <si>
    <t>Coordinator of Grants Management</t>
  </si>
  <si>
    <t>Career Advisor</t>
  </si>
  <si>
    <t>Database Administrator</t>
  </si>
  <si>
    <t>Institutional Research Associate</t>
  </si>
  <si>
    <t>Student Development Specialist</t>
  </si>
  <si>
    <t>Dir of Recruitment &amp; Orientation</t>
  </si>
  <si>
    <t>Dir of Academic Technology &amp; Comp</t>
  </si>
  <si>
    <t>Dir. of Pub. &amp; Creative Svcs.</t>
  </si>
  <si>
    <t>Special Projects Coordinator</t>
  </si>
  <si>
    <t>Dir of Corp and Foundation Giving</t>
  </si>
  <si>
    <t>Endowment Financial Analyst</t>
  </si>
  <si>
    <t>Director of Administrative Services</t>
  </si>
  <si>
    <t>Director of Budget</t>
  </si>
  <si>
    <t>Director of Public Safety</t>
  </si>
  <si>
    <t>Associate Dean of Students</t>
  </si>
  <si>
    <t>Business Manager</t>
  </si>
  <si>
    <t>Associate Controller</t>
  </si>
  <si>
    <t>Director of Student Aid</t>
  </si>
  <si>
    <t>Director of Public Affairs</t>
  </si>
  <si>
    <t>Director of International Programs</t>
  </si>
  <si>
    <t>Director of Admissions</t>
  </si>
  <si>
    <t>Director of Institutional Research</t>
  </si>
  <si>
    <t>Dean of Students</t>
  </si>
  <si>
    <t>Director of Enrollment Management</t>
  </si>
  <si>
    <t>Dir. of Cont. Ed. &amp; Comm. Serv.</t>
  </si>
  <si>
    <t>Director of Planned Giving</t>
  </si>
  <si>
    <t>Registrar</t>
  </si>
  <si>
    <t>Dir. of Student Development Center</t>
  </si>
  <si>
    <t>Dir of Physical Plant/Plant Engineer</t>
  </si>
  <si>
    <t>Controller</t>
  </si>
  <si>
    <t>General Counsel</t>
  </si>
  <si>
    <t>Associate Vice-President</t>
  </si>
  <si>
    <t>Assoc Vice-Pres of Fiscal Affairs</t>
  </si>
  <si>
    <t>Executive Assistant to the President</t>
  </si>
  <si>
    <t>Assoc Vice-Pres of Academic Affairs</t>
  </si>
  <si>
    <t>Dean of School</t>
  </si>
  <si>
    <t>Vice-Pres for Government Relations</t>
  </si>
  <si>
    <t>Vice-Pres. for Student Affairs</t>
  </si>
  <si>
    <t>Vice President for Development</t>
  </si>
  <si>
    <t>Vice-Pres. for Admin &amp; Finance</t>
  </si>
  <si>
    <t>President, Arkansas Tech University</t>
  </si>
  <si>
    <t>ARKANSAS TECH UNIVERSITY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</si>
  <si>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</si>
  <si>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</si>
  <si>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</si>
  <si>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</si>
  <si>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</si>
  <si>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</si>
  <si>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</si>
  <si>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</si>
  <si>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</si>
  <si>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</si>
  <si>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</si>
  <si>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</si>
  <si>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</si>
  <si>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</si>
  <si>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</si>
  <si>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</si>
  <si>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</si>
  <si>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Administrator</t>
  </si>
  <si>
    <t>Director of Health Services</t>
  </si>
  <si>
    <t>Advance Practice Nurse</t>
  </si>
  <si>
    <t>Director of Physical Plant</t>
  </si>
  <si>
    <t>Director of Community Outreach</t>
  </si>
  <si>
    <t>Sr. Project/Program Director</t>
  </si>
  <si>
    <t>Project/Program Director</t>
  </si>
  <si>
    <t>Project/Program Manager</t>
  </si>
  <si>
    <t>Project/Program Specialist</t>
  </si>
  <si>
    <t>Development/Advancement Director</t>
  </si>
  <si>
    <t>Development/Advancement Manager</t>
  </si>
  <si>
    <t>Development/Advancement Specialist</t>
  </si>
  <si>
    <t>2016-17</t>
  </si>
  <si>
    <t>2015-16</t>
  </si>
  <si>
    <t>Lecturer</t>
  </si>
  <si>
    <t>Director of Information Systems</t>
  </si>
  <si>
    <t>Director of University Relations</t>
  </si>
  <si>
    <t>Instructional Designer</t>
  </si>
  <si>
    <t>Coordinator of Off-Campus Courses</t>
  </si>
  <si>
    <t>Treasurer</t>
  </si>
  <si>
    <t>Computer Network Coordinator</t>
  </si>
  <si>
    <t>Project Engineer</t>
  </si>
  <si>
    <t>Academic/Student Support Counselor</t>
  </si>
  <si>
    <t>Communications Specialist</t>
  </si>
  <si>
    <t>Associate Director of Student Aid</t>
  </si>
  <si>
    <t>Director of Testing</t>
  </si>
  <si>
    <t>Director of Student Activities</t>
  </si>
  <si>
    <t>Director of Disability Services</t>
  </si>
  <si>
    <t>Coordinator of Intramural Activities</t>
  </si>
  <si>
    <t>Associate for Administration</t>
  </si>
  <si>
    <t>Assessment Specialist</t>
  </si>
  <si>
    <t>Director of the STEM Institute</t>
  </si>
  <si>
    <t>Director of Residence Life</t>
  </si>
  <si>
    <t xml:space="preserve">Registered Nurse Practitioner </t>
  </si>
  <si>
    <t>Executive Vice President and Prov.</t>
  </si>
  <si>
    <t>Dir. of Prof. Development Institute</t>
  </si>
  <si>
    <t>Dir of Grants and Other Spons. Prog.</t>
  </si>
  <si>
    <t>Dir of Donor Relations &amp; Devel. Svcs</t>
  </si>
  <si>
    <t>Assistant Dir of Information Systems</t>
  </si>
  <si>
    <t>Asst. Dir. of International Programs</t>
  </si>
  <si>
    <t>Dir of Acad Advisement and Retention</t>
  </si>
  <si>
    <t>Dir of Assess. &amp; Inst. Effectiveness</t>
  </si>
  <si>
    <t>Assoc Athletic Dir/Compl Officer</t>
  </si>
  <si>
    <t>Chief Business and Community Outrch.</t>
  </si>
  <si>
    <t>Coord. Advising/Testing/Records</t>
  </si>
  <si>
    <t>Director of Alumni Svcs &amp; Annual Giv</t>
  </si>
  <si>
    <t>Assistant Sports Information Dir.</t>
  </si>
  <si>
    <t>Assistant Director of Academic Serv.</t>
  </si>
  <si>
    <t>English Language Institute Coord.</t>
  </si>
  <si>
    <t>Director of Distance Learning Serv.</t>
  </si>
  <si>
    <t>Development/Advancement Admin.</t>
  </si>
  <si>
    <t>Assoc. Dean of Employ.&amp; Career Svc</t>
  </si>
  <si>
    <t>Director of Placement/Career Service</t>
  </si>
  <si>
    <t>Associate Director of Computer Serv.</t>
  </si>
  <si>
    <t>2017-18</t>
  </si>
  <si>
    <t>2018-19</t>
  </si>
  <si>
    <t>HIGHER EDUCATION PERSONAL SERVICES RECOMMENDATIONS FOR THE 2017-19 BIENNIUM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</si>
</sst>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\(0\)"/>
    <numFmt numFmtId="165" formatCode="\(#\)"/>
    <numFmt numFmtId="166" formatCode="\(##\)"/>
    <numFmt numFmtId="167" formatCode="0.00_);\(0.00\)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 applyBorder="0"/>
    <xf numFmtId="0" fontId="2" fillId="2" borderId="0"/>
    <xf numFmtId="43" fontId="9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2" borderId="0"/>
    <xf numFmtId="0" fontId="2" fillId="2" borderId="0"/>
    <xf numFmtId="43" fontId="9" fillId="0" borderId="0" applyFont="0" applyFill="0" applyBorder="0" applyAlignment="0" applyProtection="0"/>
    <xf numFmtId="0" fontId="2" fillId="3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2" applyNumberFormat="1" applyFont="1" applyFill="1" applyBorder="1"/>
    <xf numFmtId="43" fontId="3" fillId="0" borderId="0" xfId="1" applyFont="1" applyFill="1" applyBorder="1"/>
    <xf numFmtId="0" fontId="3" fillId="0" borderId="0" xfId="2" applyNumberFormat="1" applyFont="1" applyFill="1" applyBorder="1" applyAlignment="1">
      <alignment horizontal="center"/>
    </xf>
    <xf numFmtId="37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left"/>
    </xf>
    <xf numFmtId="164" fontId="4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applyNumberFormat="1" applyFont="1" applyFill="1" applyBorder="1" applyAlignment="1">
      <alignment horizontal="left"/>
    </xf>
    <xf numFmtId="49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Border="1"/>
    <xf numFmtId="0" fontId="5" fillId="0" borderId="0" xfId="2" applyNumberFormat="1" applyFont="1" applyFill="1" applyBorder="1" applyAlignment="1">
      <alignment horizontal="left"/>
    </xf>
    <xf numFmtId="49" fontId="5" fillId="0" borderId="0" xfId="2" applyNumberFormat="1" applyFont="1" applyFill="1" applyBorder="1"/>
    <xf numFmtId="3" fontId="3" fillId="0" borderId="1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/>
    <xf numFmtId="0" fontId="6" fillId="0" borderId="0" xfId="2" applyFont="1" applyFill="1" applyBorder="1"/>
    <xf numFmtId="3" fontId="3" fillId="0" borderId="0" xfId="3" applyNumberFormat="1" applyFont="1" applyFill="1" applyBorder="1" applyAlignment="1">
      <alignment horizontal="center"/>
    </xf>
    <xf numFmtId="0" fontId="3" fillId="0" borderId="0" xfId="5" applyNumberFormat="1" applyFont="1" applyFill="1" applyBorder="1"/>
    <xf numFmtId="3" fontId="3" fillId="0" borderId="0" xfId="2" applyNumberFormat="1" applyFont="1" applyFill="1" applyBorder="1"/>
    <xf numFmtId="0" fontId="3" fillId="0" borderId="0" xfId="2" applyNumberFormat="1" applyFont="1" applyFill="1" applyBorder="1" applyAlignment="1">
      <alignment vertical="top"/>
    </xf>
    <xf numFmtId="0" fontId="6" fillId="0" borderId="2" xfId="2" applyNumberFormat="1" applyFont="1" applyFill="1" applyBorder="1"/>
    <xf numFmtId="3" fontId="6" fillId="0" borderId="3" xfId="5" applyNumberFormat="1" applyFont="1" applyFill="1" applyBorder="1" applyAlignment="1">
      <alignment horizontal="center"/>
    </xf>
    <xf numFmtId="0" fontId="6" fillId="0" borderId="3" xfId="5" applyNumberFormat="1" applyFont="1" applyFill="1" applyBorder="1" applyAlignment="1">
      <alignment horizontal="center"/>
    </xf>
    <xf numFmtId="165" fontId="6" fillId="0" borderId="3" xfId="5" applyNumberFormat="1" applyFont="1" applyFill="1" applyBorder="1" applyAlignment="1">
      <alignment horizontal="center"/>
    </xf>
    <xf numFmtId="1" fontId="6" fillId="0" borderId="3" xfId="5" applyNumberFormat="1" applyFont="1" applyFill="1" applyBorder="1" applyAlignment="1">
      <alignment horizontal="center"/>
    </xf>
    <xf numFmtId="0" fontId="3" fillId="0" borderId="4" xfId="5" applyNumberFormat="1" applyFont="1" applyFill="1" applyBorder="1" applyAlignment="1">
      <alignment horizontal="center"/>
    </xf>
    <xf numFmtId="165" fontId="6" fillId="0" borderId="0" xfId="5" applyNumberFormat="1" applyFont="1" applyFill="1" applyBorder="1" applyAlignment="1">
      <alignment horizontal="center"/>
    </xf>
    <xf numFmtId="1" fontId="6" fillId="0" borderId="0" xfId="5" applyNumberFormat="1" applyFont="1" applyFill="1" applyBorder="1" applyAlignment="1">
      <alignment horizontal="center"/>
    </xf>
    <xf numFmtId="0" fontId="6" fillId="0" borderId="5" xfId="5" applyNumberFormat="1" applyFont="1" applyFill="1" applyBorder="1" applyAlignment="1">
      <alignment horizontal="center"/>
    </xf>
    <xf numFmtId="0" fontId="3" fillId="0" borderId="5" xfId="5" applyNumberFormat="1" applyFont="1" applyFill="1" applyBorder="1" applyAlignment="1">
      <alignment horizontal="center"/>
    </xf>
    <xf numFmtId="165" fontId="6" fillId="0" borderId="6" xfId="5" applyNumberFormat="1" applyFont="1" applyFill="1" applyBorder="1" applyAlignment="1">
      <alignment horizontal="center"/>
    </xf>
    <xf numFmtId="1" fontId="6" fillId="0" borderId="6" xfId="5" applyNumberFormat="1" applyFont="1" applyFill="1" applyBorder="1" applyAlignment="1">
      <alignment horizontal="center"/>
    </xf>
    <xf numFmtId="0" fontId="3" fillId="0" borderId="7" xfId="5" applyNumberFormat="1" applyFont="1" applyFill="1" applyBorder="1" applyAlignment="1">
      <alignment horizontal="center"/>
    </xf>
    <xf numFmtId="0" fontId="3" fillId="0" borderId="0" xfId="2" applyNumberFormat="1" applyFont="1" applyFill="1"/>
    <xf numFmtId="0" fontId="3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37" fontId="5" fillId="0" borderId="0" xfId="2" applyNumberFormat="1" applyFont="1" applyFill="1" applyAlignment="1">
      <alignment horizontal="center"/>
    </xf>
    <xf numFmtId="0" fontId="5" fillId="0" borderId="0" xfId="2" applyNumberFormat="1" applyFont="1" applyFill="1" applyAlignment="1">
      <alignment horizontal="center"/>
    </xf>
    <xf numFmtId="0" fontId="5" fillId="0" borderId="0" xfId="2" applyNumberFormat="1" applyFont="1" applyFill="1"/>
    <xf numFmtId="165" fontId="5" fillId="0" borderId="0" xfId="2" applyNumberFormat="1" applyFont="1" applyFill="1" applyAlignment="1">
      <alignment horizontal="left"/>
    </xf>
    <xf numFmtId="164" fontId="5" fillId="0" borderId="0" xfId="2" applyNumberFormat="1" applyFont="1" applyFill="1" applyAlignment="1">
      <alignment horizontal="right"/>
    </xf>
    <xf numFmtId="0" fontId="7" fillId="0" borderId="0" xfId="2" applyNumberFormat="1" applyFont="1" applyFill="1"/>
    <xf numFmtId="0" fontId="3" fillId="0" borderId="0" xfId="2" applyNumberFormat="1" applyFont="1" applyFill="1" applyBorder="1"/>
    <xf numFmtId="43" fontId="3" fillId="0" borderId="0" xfId="1" applyFont="1" applyFill="1" applyBorder="1"/>
    <xf numFmtId="0" fontId="3" fillId="0" borderId="0" xfId="5" applyNumberFormat="1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4" applyFont="1" applyFill="1" applyBorder="1"/>
    <xf numFmtId="0" fontId="3" fillId="0" borderId="0" xfId="2" applyFont="1" applyFill="1" applyBorder="1" applyAlignment="1">
      <alignment vertical="top" wrapText="1"/>
    </xf>
    <xf numFmtId="0" fontId="3" fillId="0" borderId="0" xfId="2" applyNumberFormat="1" applyFont="1" applyFill="1" applyBorder="1" applyAlignment="1">
      <alignment horizontal="left" vertical="top"/>
    </xf>
    <xf numFmtId="0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 vertical="top"/>
    </xf>
    <xf numFmtId="49" fontId="3" fillId="0" borderId="0" xfId="2" applyNumberFormat="1" applyFont="1" applyFill="1" applyBorder="1"/>
    <xf numFmtId="0" fontId="3" fillId="0" borderId="0" xfId="2" applyFont="1" applyFill="1" applyBorder="1" applyAlignment="1"/>
    <xf numFmtId="0" fontId="3" fillId="0" borderId="0" xfId="2" applyNumberFormat="1" applyFont="1" applyFill="1" applyBorder="1"/>
    <xf numFmtId="0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left" indent="1"/>
    </xf>
    <xf numFmtId="49" fontId="3" fillId="0" borderId="0" xfId="2" applyNumberFormat="1" applyFont="1" applyFill="1" applyBorder="1" applyAlignment="1">
      <alignment horizontal="left"/>
    </xf>
    <xf numFmtId="3" fontId="3" fillId="0" borderId="1" xfId="2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left" indent="1"/>
    </xf>
    <xf numFmtId="166" fontId="3" fillId="0" borderId="0" xfId="0" applyNumberFormat="1" applyFont="1" applyFill="1" applyAlignment="1">
      <alignment horizontal="left"/>
    </xf>
    <xf numFmtId="3" fontId="3" fillId="0" borderId="0" xfId="2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left"/>
    </xf>
    <xf numFmtId="37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wrapText="1"/>
    </xf>
    <xf numFmtId="166" fontId="3" fillId="0" borderId="0" xfId="0" applyNumberFormat="1" applyFont="1" applyFill="1" applyAlignment="1">
      <alignment horizontal="left" wrapText="1"/>
    </xf>
    <xf numFmtId="0" fontId="3" fillId="0" borderId="0" xfId="2" applyNumberFormat="1" applyFont="1" applyFill="1" applyBorder="1" applyAlignment="1">
      <alignment horizontal="left" wrapText="1"/>
    </xf>
    <xf numFmtId="0" fontId="3" fillId="0" borderId="0" xfId="2" applyFont="1" applyFill="1" applyBorder="1" applyAlignment="1">
      <alignment wrapText="1"/>
    </xf>
    <xf numFmtId="3" fontId="3" fillId="0" borderId="0" xfId="2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5" applyNumberFormat="1" applyFont="1" applyFill="1" applyBorder="1" applyAlignment="1">
      <alignment wrapText="1"/>
    </xf>
    <xf numFmtId="3" fontId="3" fillId="0" borderId="0" xfId="2" applyNumberFormat="1" applyFont="1" applyFill="1" applyBorder="1" applyAlignment="1">
      <alignment wrapText="1"/>
    </xf>
    <xf numFmtId="0" fontId="3" fillId="0" borderId="0" xfId="2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/>
    </xf>
    <xf numFmtId="0" fontId="0" fillId="0" borderId="0" xfId="0" applyFill="1"/>
    <xf numFmtId="0" fontId="6" fillId="0" borderId="0" xfId="5" applyNumberFormat="1" applyFont="1" applyFill="1" applyBorder="1" applyAlignment="1">
      <alignment horizontal="center"/>
    </xf>
    <xf numFmtId="3" fontId="6" fillId="0" borderId="0" xfId="5" applyNumberFormat="1" applyFont="1" applyFill="1" applyBorder="1" applyAlignment="1">
      <alignment horizontal="center"/>
    </xf>
    <xf numFmtId="3" fontId="6" fillId="0" borderId="6" xfId="5" applyNumberFormat="1" applyFont="1" applyFill="1" applyBorder="1" applyAlignment="1">
      <alignment horizontal="center"/>
    </xf>
    <xf numFmtId="0" fontId="6" fillId="0" borderId="6" xfId="5" applyNumberFormat="1" applyFont="1" applyFill="1" applyBorder="1" applyAlignment="1">
      <alignment horizontal="center"/>
    </xf>
    <xf numFmtId="0" fontId="3" fillId="0" borderId="0" xfId="14" applyNumberFormat="1" applyFont="1" applyFill="1" applyBorder="1"/>
    <xf numFmtId="3" fontId="6" fillId="0" borderId="0" xfId="5" applyNumberFormat="1" applyFont="1" applyFill="1" applyBorder="1" applyAlignment="1"/>
    <xf numFmtId="0" fontId="3" fillId="0" borderId="0" xfId="14" applyNumberFormat="1" applyFont="1" applyFill="1" applyBorder="1" applyAlignment="1">
      <alignment horizontal="center"/>
    </xf>
    <xf numFmtId="3" fontId="6" fillId="0" borderId="9" xfId="5" applyNumberFormat="1" applyFont="1" applyFill="1" applyBorder="1" applyAlignment="1">
      <alignment horizontal="center"/>
    </xf>
    <xf numFmtId="3" fontId="6" fillId="0" borderId="10" xfId="5" applyNumberFormat="1" applyFont="1" applyFill="1" applyBorder="1" applyAlignment="1">
      <alignment horizontal="center"/>
    </xf>
    <xf numFmtId="3" fontId="6" fillId="0" borderId="6" xfId="5" applyNumberFormat="1" applyFont="1" applyFill="1" applyBorder="1" applyAlignment="1"/>
    <xf numFmtId="3" fontId="3" fillId="0" borderId="5" xfId="2" applyNumberFormat="1" applyFont="1" applyFill="1" applyBorder="1" applyAlignment="1">
      <alignment horizontal="center"/>
    </xf>
    <xf numFmtId="3" fontId="6" fillId="0" borderId="11" xfId="5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68" fontId="3" fillId="0" borderId="0" xfId="15" applyNumberFormat="1" applyFont="1" applyFill="1" applyBorder="1"/>
  </cellXfs>
  <cellStyles count="16">
    <cellStyle name="Comma" xfId="1" builtinId="3"/>
    <cellStyle name="Comma 2" xfId="6"/>
    <cellStyle name="Comma 2 2" xfId="10"/>
    <cellStyle name="Comma 2 3" xfId="13"/>
    <cellStyle name="Comma 2 4" xfId="9"/>
    <cellStyle name="Comma0" xfId="7"/>
    <cellStyle name="Normal" xfId="0" builtinId="0"/>
    <cellStyle name="Normal 2" xfId="11"/>
    <cellStyle name="Normal 2 2" xfId="12"/>
    <cellStyle name="Normal 3" xfId="8"/>
    <cellStyle name="Normal_ANC Completed Request" xfId="14"/>
    <cellStyle name="Normal_asuj_non classified form A" xfId="4"/>
    <cellStyle name="Normal_ATU" xfId="3"/>
    <cellStyle name="Normal_Copy of ASUJ" xfId="5"/>
    <cellStyle name="Normal_non classified form A" xfId="2"/>
    <cellStyle name="Percent" xfId="1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245"/>
  <sheetViews>
    <sheetView tabSelected="1" showOutlineSymbols="0" zoomScaleNormal="100" zoomScaleSheetLayoutView="100" workbookViewId="0">
      <selection activeCell="R24" sqref="R24"/>
    </sheetView>
  </sheetViews>
  <sheetFormatPr defaultColWidth="16.5703125" defaultRowHeight="12.75" customHeight="1" x14ac:dyDescent="0.2"/>
  <cols>
    <col min="1" max="1" width="5.42578125" style="8" customWidth="1"/>
    <col min="2" max="2" width="6.42578125" style="8" customWidth="1"/>
    <col min="3" max="3" width="6.42578125" style="7" customWidth="1"/>
    <col min="4" max="4" width="3.7109375" style="6" customWidth="1"/>
    <col min="5" max="5" width="44.42578125" style="1" customWidth="1"/>
    <col min="6" max="6" width="5.42578125" style="5" customWidth="1"/>
    <col min="7" max="7" width="14.42578125" style="3" customWidth="1"/>
    <col min="8" max="8" width="5.42578125" style="3" customWidth="1"/>
    <col min="9" max="9" width="14.42578125" style="4" customWidth="1"/>
    <col min="10" max="10" width="5.42578125" style="3" customWidth="1"/>
    <col min="11" max="11" width="14.42578125" style="4" customWidth="1"/>
    <col min="12" max="12" width="5.42578125" style="4" customWidth="1"/>
    <col min="13" max="13" width="14.42578125" style="4" customWidth="1"/>
    <col min="14" max="14" width="5.42578125" style="4" customWidth="1"/>
    <col min="15" max="15" width="14.42578125" style="4" customWidth="1"/>
    <col min="16" max="16" width="5.42578125" style="3" customWidth="1"/>
    <col min="17" max="17" width="16" style="1" customWidth="1"/>
    <col min="18" max="18" width="5.42578125" style="3" customWidth="1"/>
    <col min="19" max="19" width="16" style="60" customWidth="1"/>
    <col min="20" max="20" width="11.28515625" style="2" bestFit="1" customWidth="1"/>
    <col min="21" max="21" width="5.5703125" style="1" bestFit="1" customWidth="1"/>
    <col min="22" max="22" width="4" style="1" bestFit="1" customWidth="1"/>
    <col min="23" max="23" width="5.5703125" style="1" bestFit="1" customWidth="1"/>
    <col min="24" max="16384" width="16.5703125" style="1"/>
  </cols>
  <sheetData>
    <row r="1" spans="1:22" ht="12.75" customHeight="1" x14ac:dyDescent="0.2">
      <c r="A1" s="99" t="s">
        <v>114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2" s="91" customFormat="1" ht="12.75" customHeight="1" x14ac:dyDescent="0.2">
      <c r="A2" s="99" t="s">
        <v>171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2" ht="12.75" customHeight="1" thickBot="1" x14ac:dyDescent="0.25">
      <c r="A3" s="48"/>
      <c r="B3" s="45"/>
      <c r="C3" s="47"/>
      <c r="D3" s="46"/>
      <c r="E3" s="45"/>
      <c r="F3" s="44"/>
      <c r="G3" s="44"/>
      <c r="H3" s="42"/>
      <c r="I3" s="43"/>
      <c r="J3" s="42"/>
      <c r="K3" s="43"/>
      <c r="L3" s="43"/>
      <c r="M3" s="43"/>
      <c r="N3" s="43"/>
      <c r="O3" s="43"/>
      <c r="P3" s="41"/>
      <c r="Q3" s="40"/>
      <c r="R3" s="41"/>
      <c r="S3" s="40"/>
    </row>
    <row r="4" spans="1:22" s="24" customFormat="1" ht="12.75" customHeight="1" x14ac:dyDescent="0.2">
      <c r="A4" s="39"/>
      <c r="B4" s="90"/>
      <c r="C4" s="38"/>
      <c r="D4" s="37"/>
      <c r="E4" s="90"/>
      <c r="F4" s="90"/>
      <c r="G4" s="89"/>
      <c r="H4" s="90"/>
      <c r="I4" s="89"/>
      <c r="J4" s="90"/>
      <c r="K4" s="89"/>
      <c r="L4" s="89"/>
      <c r="M4" s="89"/>
      <c r="N4" s="89"/>
      <c r="O4" s="89"/>
      <c r="P4" s="96"/>
      <c r="Q4" s="89" t="s">
        <v>113</v>
      </c>
      <c r="R4" s="96"/>
      <c r="S4" s="94" t="s">
        <v>113</v>
      </c>
    </row>
    <row r="5" spans="1:22" s="24" customFormat="1" ht="12.75" customHeight="1" x14ac:dyDescent="0.2">
      <c r="A5" s="36"/>
      <c r="B5" s="87"/>
      <c r="C5" s="34"/>
      <c r="D5" s="33"/>
      <c r="E5" s="87"/>
      <c r="F5" s="51"/>
      <c r="G5" s="88" t="s">
        <v>112</v>
      </c>
      <c r="H5" s="92"/>
      <c r="I5" s="88" t="s">
        <v>111</v>
      </c>
      <c r="J5" s="92"/>
      <c r="K5" s="88" t="s">
        <v>110</v>
      </c>
      <c r="L5" s="92"/>
      <c r="M5" s="88" t="s">
        <v>109</v>
      </c>
      <c r="N5" s="92"/>
      <c r="O5" s="88" t="s">
        <v>109</v>
      </c>
      <c r="P5" s="92"/>
      <c r="Q5" s="88" t="s">
        <v>108</v>
      </c>
      <c r="R5" s="92"/>
      <c r="S5" s="95" t="s">
        <v>108</v>
      </c>
    </row>
    <row r="6" spans="1:22" s="24" customFormat="1" ht="12.75" customHeight="1" x14ac:dyDescent="0.2">
      <c r="A6" s="35" t="s">
        <v>107</v>
      </c>
      <c r="B6" s="87" t="s">
        <v>106</v>
      </c>
      <c r="C6" s="34" t="s">
        <v>105</v>
      </c>
      <c r="D6" s="33"/>
      <c r="E6" s="87" t="s">
        <v>104</v>
      </c>
      <c r="F6" s="51"/>
      <c r="G6" s="88" t="s">
        <v>127</v>
      </c>
      <c r="H6" s="93"/>
      <c r="I6" s="88" t="s">
        <v>128</v>
      </c>
      <c r="J6" s="93"/>
      <c r="K6" s="88" t="s">
        <v>127</v>
      </c>
      <c r="L6" s="87"/>
      <c r="M6" s="88" t="s">
        <v>169</v>
      </c>
      <c r="N6" s="87"/>
      <c r="O6" s="88" t="s">
        <v>170</v>
      </c>
      <c r="P6" s="87"/>
      <c r="Q6" s="88" t="s">
        <v>169</v>
      </c>
      <c r="R6" s="87"/>
      <c r="S6" s="95" t="s">
        <v>170</v>
      </c>
    </row>
    <row r="7" spans="1:22" s="24" customFormat="1" ht="12.75" customHeight="1" x14ac:dyDescent="0.2">
      <c r="A7" s="35" t="s">
        <v>103</v>
      </c>
      <c r="B7" s="87" t="s">
        <v>102</v>
      </c>
      <c r="C7" s="34" t="s">
        <v>99</v>
      </c>
      <c r="D7" s="33"/>
      <c r="E7" s="87" t="s">
        <v>101</v>
      </c>
      <c r="F7" s="87" t="s">
        <v>99</v>
      </c>
      <c r="G7" s="88" t="s">
        <v>98</v>
      </c>
      <c r="H7" s="87" t="s">
        <v>100</v>
      </c>
      <c r="I7" s="88" t="s">
        <v>98</v>
      </c>
      <c r="J7" s="87" t="s">
        <v>99</v>
      </c>
      <c r="K7" s="88" t="s">
        <v>98</v>
      </c>
      <c r="L7" s="88" t="s">
        <v>100</v>
      </c>
      <c r="M7" s="88" t="s">
        <v>98</v>
      </c>
      <c r="N7" s="88" t="s">
        <v>100</v>
      </c>
      <c r="O7" s="88" t="s">
        <v>98</v>
      </c>
      <c r="P7" s="88" t="s">
        <v>99</v>
      </c>
      <c r="Q7" s="88" t="s">
        <v>98</v>
      </c>
      <c r="R7" s="88" t="s">
        <v>99</v>
      </c>
      <c r="S7" s="95" t="s">
        <v>98</v>
      </c>
    </row>
    <row r="8" spans="1:22" s="24" customFormat="1" ht="12.75" customHeight="1" thickBot="1" x14ac:dyDescent="0.25">
      <c r="A8" s="32"/>
      <c r="B8" s="29"/>
      <c r="C8" s="31"/>
      <c r="D8" s="30"/>
      <c r="E8" s="29"/>
      <c r="F8" s="29"/>
      <c r="G8" s="28"/>
      <c r="H8" s="29"/>
      <c r="I8" s="28"/>
      <c r="J8" s="29"/>
      <c r="K8" s="28"/>
      <c r="L8" s="28"/>
      <c r="M8" s="28"/>
      <c r="N8" s="28"/>
      <c r="O8" s="28"/>
      <c r="P8" s="29"/>
      <c r="Q8" s="28"/>
      <c r="R8" s="29"/>
      <c r="S8" s="98"/>
      <c r="T8" s="100">
        <v>1.4E-2</v>
      </c>
    </row>
    <row r="9" spans="1:22" ht="12.75" customHeight="1" thickBot="1" x14ac:dyDescent="0.25">
      <c r="F9" s="70"/>
    </row>
    <row r="10" spans="1:22" ht="12.75" customHeight="1" thickBot="1" x14ac:dyDescent="0.25">
      <c r="E10" s="27" t="s">
        <v>97</v>
      </c>
      <c r="F10" s="97"/>
    </row>
    <row r="12" spans="1:22" ht="12.75" customHeight="1" x14ac:dyDescent="0.2">
      <c r="A12" s="12"/>
      <c r="B12" s="12"/>
      <c r="C12" s="9"/>
      <c r="D12" s="11"/>
      <c r="E12" s="10" t="s">
        <v>11</v>
      </c>
      <c r="G12" s="5"/>
      <c r="H12" s="70"/>
      <c r="I12" s="70"/>
      <c r="J12" s="70"/>
      <c r="K12" s="70"/>
      <c r="L12" s="70"/>
      <c r="M12" s="70"/>
      <c r="N12" s="70"/>
      <c r="O12" s="70"/>
      <c r="P12" s="5"/>
      <c r="Q12" s="5"/>
      <c r="R12" s="70"/>
      <c r="S12" s="70"/>
    </row>
    <row r="13" spans="1:22" ht="12.75" customHeight="1" x14ac:dyDescent="0.2">
      <c r="A13" s="58"/>
      <c r="B13" s="58"/>
      <c r="C13" s="9"/>
      <c r="D13" s="67"/>
      <c r="E13" s="66" t="s">
        <v>25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22" ht="12.75" customHeight="1" x14ac:dyDescent="0.2">
      <c r="A14" s="58"/>
      <c r="B14" s="58"/>
      <c r="C14" s="69">
        <v>1</v>
      </c>
      <c r="D14" s="67"/>
      <c r="E14" s="66" t="s">
        <v>96</v>
      </c>
      <c r="F14" s="70">
        <v>1</v>
      </c>
      <c r="G14" s="72">
        <v>245864.09</v>
      </c>
      <c r="H14" s="70"/>
      <c r="I14" s="70"/>
      <c r="J14" s="70"/>
      <c r="K14" s="70"/>
      <c r="L14" s="70"/>
      <c r="M14" s="70">
        <f>G14*(1+$T$8)</f>
        <v>249306.18726000001</v>
      </c>
      <c r="N14" s="70"/>
      <c r="O14" s="70">
        <f>M14*(1+$T$8)</f>
        <v>252796.47388164001</v>
      </c>
      <c r="P14" s="70"/>
      <c r="Q14" s="72"/>
      <c r="R14" s="70"/>
      <c r="S14" s="72"/>
      <c r="U14" s="24"/>
      <c r="V14" s="25"/>
    </row>
    <row r="15" spans="1:22" s="84" customFormat="1" x14ac:dyDescent="0.2">
      <c r="A15" s="76"/>
      <c r="B15" s="76"/>
      <c r="C15" s="77">
        <v>2</v>
      </c>
      <c r="D15" s="78"/>
      <c r="E15" s="79" t="s">
        <v>149</v>
      </c>
      <c r="F15" s="80">
        <v>1</v>
      </c>
      <c r="G15" s="81">
        <v>205389.21</v>
      </c>
      <c r="H15" s="80"/>
      <c r="I15" s="80"/>
      <c r="J15" s="80"/>
      <c r="K15" s="80"/>
      <c r="L15" s="80"/>
      <c r="M15" s="80">
        <f t="shared" ref="M15:M90" si="0">G15*(1+$T$8)</f>
        <v>208264.65893999999</v>
      </c>
      <c r="N15" s="80"/>
      <c r="O15" s="80">
        <f t="shared" ref="O15:O32" si="1">M15*(1+$T$8)</f>
        <v>211180.36416515999</v>
      </c>
      <c r="P15" s="80"/>
      <c r="Q15" s="81"/>
      <c r="R15" s="80"/>
      <c r="S15" s="81"/>
      <c r="T15" s="50"/>
      <c r="U15" s="82"/>
      <c r="V15" s="83"/>
    </row>
    <row r="16" spans="1:22" ht="12.75" customHeight="1" x14ac:dyDescent="0.2">
      <c r="A16" s="58"/>
      <c r="B16" s="58"/>
      <c r="C16" s="69">
        <v>3</v>
      </c>
      <c r="D16" s="67"/>
      <c r="E16" s="66" t="s">
        <v>95</v>
      </c>
      <c r="F16" s="70">
        <v>1</v>
      </c>
      <c r="G16" s="72">
        <v>172313.85</v>
      </c>
      <c r="H16" s="70"/>
      <c r="I16" s="70"/>
      <c r="J16" s="70"/>
      <c r="K16" s="70"/>
      <c r="L16" s="70"/>
      <c r="M16" s="70">
        <f t="shared" si="0"/>
        <v>174726.2439</v>
      </c>
      <c r="N16" s="70"/>
      <c r="O16" s="70">
        <f t="shared" si="1"/>
        <v>177172.4113146</v>
      </c>
      <c r="P16" s="70"/>
      <c r="Q16" s="72"/>
      <c r="R16" s="70"/>
      <c r="S16" s="72"/>
      <c r="T16" s="50"/>
      <c r="U16" s="51"/>
      <c r="V16" s="25"/>
    </row>
    <row r="17" spans="1:24" ht="12.75" customHeight="1" x14ac:dyDescent="0.2">
      <c r="A17" s="58"/>
      <c r="B17" s="58"/>
      <c r="C17" s="69">
        <v>4</v>
      </c>
      <c r="D17" s="67"/>
      <c r="E17" s="66" t="s">
        <v>94</v>
      </c>
      <c r="F17" s="70">
        <v>1</v>
      </c>
      <c r="G17" s="72">
        <v>169696.62</v>
      </c>
      <c r="H17" s="70"/>
      <c r="I17" s="70"/>
      <c r="J17" s="70"/>
      <c r="K17" s="70"/>
      <c r="L17" s="70"/>
      <c r="M17" s="70">
        <f t="shared" si="0"/>
        <v>172072.37268</v>
      </c>
      <c r="N17" s="70"/>
      <c r="O17" s="70">
        <f t="shared" si="1"/>
        <v>174481.38589752</v>
      </c>
      <c r="P17" s="70"/>
      <c r="Q17" s="72"/>
      <c r="R17" s="70"/>
      <c r="S17" s="72"/>
      <c r="T17" s="50"/>
      <c r="U17" s="24"/>
      <c r="V17" s="25"/>
    </row>
    <row r="18" spans="1:24" ht="12.75" customHeight="1" x14ac:dyDescent="0.2">
      <c r="A18" s="58"/>
      <c r="B18" s="58"/>
      <c r="C18" s="69">
        <v>5</v>
      </c>
      <c r="D18" s="67"/>
      <c r="E18" s="66" t="s">
        <v>93</v>
      </c>
      <c r="F18" s="70">
        <v>1</v>
      </c>
      <c r="G18" s="72">
        <v>169696.62</v>
      </c>
      <c r="H18" s="70"/>
      <c r="I18" s="70"/>
      <c r="J18" s="70"/>
      <c r="K18" s="70"/>
      <c r="L18" s="70"/>
      <c r="M18" s="70">
        <f t="shared" si="0"/>
        <v>172072.37268</v>
      </c>
      <c r="N18" s="70"/>
      <c r="O18" s="70">
        <f t="shared" si="1"/>
        <v>174481.38589752</v>
      </c>
      <c r="P18" s="70"/>
      <c r="Q18" s="72"/>
      <c r="R18" s="70"/>
      <c r="S18" s="72"/>
      <c r="T18" s="50"/>
      <c r="U18" s="24"/>
      <c r="V18" s="25"/>
    </row>
    <row r="19" spans="1:24" ht="12.75" customHeight="1" x14ac:dyDescent="0.2">
      <c r="A19" s="58"/>
      <c r="B19" s="58"/>
      <c r="C19" s="69">
        <v>6</v>
      </c>
      <c r="D19" s="67"/>
      <c r="E19" s="66" t="s">
        <v>92</v>
      </c>
      <c r="F19" s="70">
        <v>1</v>
      </c>
      <c r="G19" s="72">
        <v>169696.62</v>
      </c>
      <c r="H19" s="70"/>
      <c r="I19" s="70"/>
      <c r="J19" s="70"/>
      <c r="K19" s="70"/>
      <c r="L19" s="70"/>
      <c r="M19" s="70">
        <f t="shared" si="0"/>
        <v>172072.37268</v>
      </c>
      <c r="N19" s="70"/>
      <c r="O19" s="70">
        <f t="shared" si="1"/>
        <v>174481.38589752</v>
      </c>
      <c r="P19" s="70"/>
      <c r="Q19" s="72"/>
      <c r="R19" s="70"/>
      <c r="S19" s="72"/>
      <c r="T19" s="50"/>
      <c r="U19" s="24"/>
      <c r="V19" s="25"/>
    </row>
    <row r="20" spans="1:24" ht="12.75" customHeight="1" x14ac:dyDescent="0.2">
      <c r="A20" s="58"/>
      <c r="B20" s="58"/>
      <c r="C20" s="69">
        <v>7</v>
      </c>
      <c r="D20" s="67"/>
      <c r="E20" s="66" t="s">
        <v>91</v>
      </c>
      <c r="F20" s="70">
        <v>8</v>
      </c>
      <c r="G20" s="72">
        <v>164463.19</v>
      </c>
      <c r="H20" s="70"/>
      <c r="I20" s="70"/>
      <c r="J20" s="70"/>
      <c r="K20" s="70"/>
      <c r="L20" s="70"/>
      <c r="M20" s="70">
        <f t="shared" si="0"/>
        <v>166765.67466000002</v>
      </c>
      <c r="N20" s="70"/>
      <c r="O20" s="70">
        <f t="shared" si="1"/>
        <v>169100.39410524003</v>
      </c>
      <c r="P20" s="70"/>
      <c r="Q20" s="72"/>
      <c r="R20" s="70"/>
      <c r="S20" s="72"/>
      <c r="T20" s="50"/>
      <c r="U20" s="24"/>
      <c r="V20" s="25"/>
    </row>
    <row r="21" spans="1:24" ht="12.75" customHeight="1" x14ac:dyDescent="0.2">
      <c r="A21" s="58"/>
      <c r="B21" s="58"/>
      <c r="C21" s="69">
        <v>8</v>
      </c>
      <c r="D21" s="67"/>
      <c r="E21" s="66" t="s">
        <v>90</v>
      </c>
      <c r="F21" s="70">
        <v>1</v>
      </c>
      <c r="G21" s="72">
        <v>149134.73000000001</v>
      </c>
      <c r="H21" s="70"/>
      <c r="I21" s="70"/>
      <c r="J21" s="70"/>
      <c r="K21" s="70"/>
      <c r="L21" s="70"/>
      <c r="M21" s="70">
        <f t="shared" si="0"/>
        <v>151222.61622000003</v>
      </c>
      <c r="N21" s="70"/>
      <c r="O21" s="70">
        <f t="shared" si="1"/>
        <v>153339.73284708004</v>
      </c>
      <c r="P21" s="70"/>
      <c r="Q21" s="72"/>
      <c r="R21" s="70"/>
      <c r="S21" s="72"/>
      <c r="T21" s="50"/>
      <c r="U21" s="24"/>
      <c r="V21" s="25"/>
    </row>
    <row r="22" spans="1:24" ht="12.75" customHeight="1" x14ac:dyDescent="0.2">
      <c r="A22" s="58"/>
      <c r="B22" s="58"/>
      <c r="C22" s="69">
        <v>9</v>
      </c>
      <c r="D22" s="67"/>
      <c r="E22" s="66" t="s">
        <v>89</v>
      </c>
      <c r="F22" s="70">
        <v>1</v>
      </c>
      <c r="G22" s="72">
        <v>149134.73000000001</v>
      </c>
      <c r="H22" s="70"/>
      <c r="I22" s="70"/>
      <c r="J22" s="70"/>
      <c r="K22" s="70"/>
      <c r="L22" s="70"/>
      <c r="M22" s="70">
        <f t="shared" si="0"/>
        <v>151222.61622000003</v>
      </c>
      <c r="N22" s="70"/>
      <c r="O22" s="70">
        <f t="shared" si="1"/>
        <v>153339.73284708004</v>
      </c>
      <c r="P22" s="70"/>
      <c r="Q22" s="72"/>
      <c r="R22" s="70"/>
      <c r="S22" s="72"/>
      <c r="T22" s="50"/>
      <c r="U22" s="24"/>
      <c r="V22" s="25"/>
    </row>
    <row r="23" spans="1:24" ht="12.75" customHeight="1" x14ac:dyDescent="0.2">
      <c r="A23" s="58"/>
      <c r="B23" s="58"/>
      <c r="C23" s="69">
        <v>10</v>
      </c>
      <c r="D23" s="67"/>
      <c r="E23" s="66" t="s">
        <v>88</v>
      </c>
      <c r="F23" s="70">
        <v>1</v>
      </c>
      <c r="G23" s="72">
        <v>149134.73000000001</v>
      </c>
      <c r="H23" s="70"/>
      <c r="I23" s="70"/>
      <c r="J23" s="70"/>
      <c r="K23" s="70"/>
      <c r="L23" s="70"/>
      <c r="M23" s="70">
        <f t="shared" si="0"/>
        <v>151222.61622000003</v>
      </c>
      <c r="N23" s="70"/>
      <c r="O23" s="70">
        <f t="shared" si="1"/>
        <v>153339.73284708004</v>
      </c>
      <c r="P23" s="70"/>
      <c r="Q23" s="72"/>
      <c r="R23" s="70"/>
      <c r="S23" s="72"/>
      <c r="T23" s="50"/>
      <c r="U23" s="24"/>
      <c r="V23" s="25"/>
    </row>
    <row r="24" spans="1:24" ht="12.75" customHeight="1" x14ac:dyDescent="0.2">
      <c r="A24" s="58"/>
      <c r="B24" s="58"/>
      <c r="C24" s="69">
        <v>11</v>
      </c>
      <c r="D24" s="67"/>
      <c r="E24" s="66" t="s">
        <v>87</v>
      </c>
      <c r="F24" s="70">
        <v>3</v>
      </c>
      <c r="G24" s="72">
        <v>149134.73000000001</v>
      </c>
      <c r="H24" s="70"/>
      <c r="I24" s="70"/>
      <c r="J24" s="70"/>
      <c r="K24" s="70"/>
      <c r="L24" s="70"/>
      <c r="M24" s="70">
        <f t="shared" si="0"/>
        <v>151222.61622000003</v>
      </c>
      <c r="N24" s="70"/>
      <c r="O24" s="70">
        <f t="shared" si="1"/>
        <v>153339.73284708004</v>
      </c>
      <c r="P24" s="70"/>
      <c r="Q24" s="72"/>
      <c r="R24" s="70"/>
      <c r="S24" s="72"/>
      <c r="T24" s="50"/>
      <c r="U24" s="24"/>
      <c r="V24" s="25"/>
    </row>
    <row r="25" spans="1:24" s="60" customFormat="1" ht="12.75" customHeight="1" x14ac:dyDescent="0.2">
      <c r="A25" s="58"/>
      <c r="B25" s="58"/>
      <c r="C25" s="69">
        <v>12</v>
      </c>
      <c r="D25" s="67"/>
      <c r="E25" s="66" t="s">
        <v>130</v>
      </c>
      <c r="F25" s="70">
        <v>1</v>
      </c>
      <c r="G25" s="72">
        <v>144434.84</v>
      </c>
      <c r="H25" s="70"/>
      <c r="I25" s="70"/>
      <c r="J25" s="70"/>
      <c r="K25" s="70"/>
      <c r="L25" s="70"/>
      <c r="M25" s="70">
        <f t="shared" si="0"/>
        <v>146456.92775999999</v>
      </c>
      <c r="N25" s="70"/>
      <c r="O25" s="70">
        <f t="shared" si="1"/>
        <v>148507.32474864001</v>
      </c>
      <c r="P25" s="70"/>
      <c r="Q25" s="72"/>
      <c r="R25" s="70"/>
      <c r="S25" s="72"/>
      <c r="T25" s="50"/>
      <c r="U25" s="51"/>
      <c r="V25" s="25"/>
      <c r="X25" s="85"/>
    </row>
    <row r="26" spans="1:24" ht="12.75" customHeight="1" x14ac:dyDescent="0.2">
      <c r="A26" s="58"/>
      <c r="B26" s="58"/>
      <c r="C26" s="69">
        <v>13</v>
      </c>
      <c r="D26" s="67"/>
      <c r="E26" s="66" t="s">
        <v>86</v>
      </c>
      <c r="F26" s="70">
        <v>1</v>
      </c>
      <c r="G26" s="72">
        <v>133559.07</v>
      </c>
      <c r="H26" s="70"/>
      <c r="I26" s="70"/>
      <c r="J26" s="70"/>
      <c r="K26" s="70"/>
      <c r="L26" s="70"/>
      <c r="M26" s="70">
        <f t="shared" si="0"/>
        <v>135428.89698000002</v>
      </c>
      <c r="N26" s="70"/>
      <c r="O26" s="70">
        <f t="shared" si="1"/>
        <v>137324.90153772003</v>
      </c>
      <c r="P26" s="70"/>
      <c r="Q26" s="72"/>
      <c r="R26" s="70"/>
      <c r="S26" s="72"/>
      <c r="T26" s="50"/>
      <c r="U26" s="24"/>
      <c r="V26" s="25"/>
    </row>
    <row r="27" spans="1:24" ht="12.75" customHeight="1" x14ac:dyDescent="0.2">
      <c r="A27" s="58"/>
      <c r="B27" s="58"/>
      <c r="C27" s="69">
        <v>14</v>
      </c>
      <c r="D27" s="67"/>
      <c r="E27" s="66" t="s">
        <v>85</v>
      </c>
      <c r="F27" s="70">
        <v>1</v>
      </c>
      <c r="G27" s="72">
        <v>133035.83000000002</v>
      </c>
      <c r="H27" s="70"/>
      <c r="I27" s="70"/>
      <c r="J27" s="70"/>
      <c r="K27" s="70"/>
      <c r="L27" s="70"/>
      <c r="M27" s="70">
        <f t="shared" si="0"/>
        <v>134898.33162000001</v>
      </c>
      <c r="N27" s="70"/>
      <c r="O27" s="70">
        <f t="shared" si="1"/>
        <v>136786.90826268002</v>
      </c>
      <c r="P27" s="70"/>
      <c r="Q27" s="72"/>
      <c r="R27" s="70"/>
      <c r="S27" s="72"/>
      <c r="T27" s="50"/>
      <c r="U27" s="24"/>
      <c r="V27" s="25"/>
    </row>
    <row r="28" spans="1:24" s="60" customFormat="1" ht="12.75" customHeight="1" x14ac:dyDescent="0.2">
      <c r="A28" s="58"/>
      <c r="B28" s="58"/>
      <c r="C28" s="69">
        <v>15</v>
      </c>
      <c r="D28" s="67"/>
      <c r="E28" s="66" t="s">
        <v>131</v>
      </c>
      <c r="F28" s="70">
        <v>1</v>
      </c>
      <c r="G28" s="72">
        <v>124983.29000000001</v>
      </c>
      <c r="H28" s="70"/>
      <c r="I28" s="70"/>
      <c r="J28" s="70"/>
      <c r="K28" s="70"/>
      <c r="L28" s="70"/>
      <c r="M28" s="70">
        <f t="shared" si="0"/>
        <v>126733.05606</v>
      </c>
      <c r="N28" s="70"/>
      <c r="O28" s="70">
        <f t="shared" si="1"/>
        <v>128507.31884484</v>
      </c>
      <c r="P28" s="70"/>
      <c r="Q28" s="72"/>
      <c r="R28" s="70"/>
      <c r="S28" s="72"/>
      <c r="T28" s="50"/>
      <c r="U28" s="51"/>
      <c r="V28" s="25"/>
    </row>
    <row r="29" spans="1:24" ht="12.75" customHeight="1" x14ac:dyDescent="0.2">
      <c r="A29" s="58"/>
      <c r="B29" s="58"/>
      <c r="C29" s="69">
        <v>16</v>
      </c>
      <c r="D29" s="67"/>
      <c r="E29" s="66" t="s">
        <v>84</v>
      </c>
      <c r="F29" s="70">
        <v>1</v>
      </c>
      <c r="G29" s="72">
        <v>125224.31</v>
      </c>
      <c r="H29" s="70"/>
      <c r="I29" s="70"/>
      <c r="J29" s="70"/>
      <c r="K29" s="70"/>
      <c r="L29" s="70"/>
      <c r="M29" s="70">
        <f t="shared" si="0"/>
        <v>126977.45034</v>
      </c>
      <c r="N29" s="70"/>
      <c r="O29" s="70">
        <f t="shared" si="1"/>
        <v>128755.13464475999</v>
      </c>
      <c r="P29" s="70"/>
      <c r="Q29" s="72"/>
      <c r="R29" s="70"/>
      <c r="S29" s="72"/>
      <c r="T29" s="50"/>
      <c r="U29" s="24"/>
      <c r="V29" s="25"/>
    </row>
    <row r="30" spans="1:24" ht="12.75" customHeight="1" x14ac:dyDescent="0.2">
      <c r="A30" s="58"/>
      <c r="B30" s="58"/>
      <c r="C30" s="69">
        <v>17</v>
      </c>
      <c r="D30" s="67"/>
      <c r="E30" s="66" t="s">
        <v>83</v>
      </c>
      <c r="F30" s="70">
        <v>1</v>
      </c>
      <c r="G30" s="72">
        <v>118437.93552941657</v>
      </c>
      <c r="H30" s="70"/>
      <c r="I30" s="70"/>
      <c r="J30" s="70"/>
      <c r="K30" s="70"/>
      <c r="L30" s="70"/>
      <c r="M30" s="70">
        <f t="shared" si="0"/>
        <v>120096.06662682841</v>
      </c>
      <c r="N30" s="70"/>
      <c r="O30" s="70">
        <f t="shared" si="1"/>
        <v>121777.41155960401</v>
      </c>
      <c r="P30" s="70"/>
      <c r="Q30" s="72"/>
      <c r="R30" s="70"/>
      <c r="S30" s="72"/>
      <c r="T30" s="50"/>
      <c r="U30" s="24"/>
      <c r="V30" s="25"/>
    </row>
    <row r="31" spans="1:24" ht="12.75" customHeight="1" x14ac:dyDescent="0.2">
      <c r="A31" s="58"/>
      <c r="B31" s="58"/>
      <c r="C31" s="69">
        <v>18</v>
      </c>
      <c r="D31" s="67"/>
      <c r="E31" s="66" t="s">
        <v>82</v>
      </c>
      <c r="F31" s="70">
        <v>1</v>
      </c>
      <c r="G31" s="72">
        <v>119687.03</v>
      </c>
      <c r="H31" s="70"/>
      <c r="I31" s="70"/>
      <c r="J31" s="70"/>
      <c r="K31" s="70"/>
      <c r="L31" s="70"/>
      <c r="M31" s="70">
        <f t="shared" si="0"/>
        <v>121362.64842</v>
      </c>
      <c r="N31" s="70"/>
      <c r="O31" s="70">
        <f t="shared" si="1"/>
        <v>123061.72549788</v>
      </c>
      <c r="P31" s="70"/>
      <c r="Q31" s="72"/>
      <c r="R31" s="70"/>
      <c r="S31" s="72"/>
      <c r="T31" s="50"/>
      <c r="U31" s="24"/>
      <c r="V31" s="25"/>
    </row>
    <row r="32" spans="1:24" ht="12.75" customHeight="1" x14ac:dyDescent="0.2">
      <c r="A32" s="58"/>
      <c r="B32" s="58"/>
      <c r="C32" s="69">
        <v>19</v>
      </c>
      <c r="D32" s="67"/>
      <c r="E32" s="52" t="s">
        <v>81</v>
      </c>
      <c r="F32" s="70">
        <v>1</v>
      </c>
      <c r="G32" s="72">
        <v>118416.01000000001</v>
      </c>
      <c r="H32" s="70"/>
      <c r="I32" s="70"/>
      <c r="J32" s="70"/>
      <c r="K32" s="70"/>
      <c r="L32" s="70"/>
      <c r="M32" s="70">
        <f t="shared" si="0"/>
        <v>120073.83414000001</v>
      </c>
      <c r="N32" s="70"/>
      <c r="O32" s="70">
        <f t="shared" si="1"/>
        <v>121754.86781796001</v>
      </c>
      <c r="P32" s="70"/>
      <c r="Q32" s="72"/>
      <c r="R32" s="70"/>
      <c r="S32" s="72"/>
      <c r="T32" s="50"/>
      <c r="U32" s="24"/>
      <c r="V32" s="25"/>
    </row>
    <row r="33" spans="1:22" ht="12.75" customHeight="1" x14ac:dyDescent="0.2">
      <c r="A33" s="58"/>
      <c r="B33" s="58"/>
      <c r="C33" s="69">
        <v>20</v>
      </c>
      <c r="D33" s="67"/>
      <c r="E33" s="52" t="s">
        <v>115</v>
      </c>
      <c r="F33" s="70">
        <v>38</v>
      </c>
      <c r="G33" s="72"/>
      <c r="H33" s="70"/>
      <c r="I33" s="70"/>
      <c r="J33" s="70"/>
      <c r="K33" s="70"/>
      <c r="L33" s="70"/>
      <c r="M33" s="70"/>
      <c r="N33" s="70"/>
      <c r="O33" s="70"/>
      <c r="P33" s="70"/>
      <c r="Q33" s="72"/>
      <c r="R33" s="70"/>
      <c r="S33" s="72"/>
      <c r="T33" s="50"/>
      <c r="U33" s="24"/>
      <c r="V33" s="25"/>
    </row>
    <row r="34" spans="1:22" ht="12.75" customHeight="1" x14ac:dyDescent="0.2">
      <c r="A34" s="58"/>
      <c r="B34" s="58"/>
      <c r="C34" s="63"/>
      <c r="D34" s="67"/>
      <c r="E34" s="52" t="s">
        <v>120</v>
      </c>
      <c r="F34" s="70"/>
      <c r="G34" s="72">
        <v>112853.56637900001</v>
      </c>
      <c r="H34" s="70"/>
      <c r="I34" s="70"/>
      <c r="J34" s="70"/>
      <c r="K34" s="70"/>
      <c r="L34" s="70"/>
      <c r="M34" s="70">
        <f t="shared" si="0"/>
        <v>114433.51630830602</v>
      </c>
      <c r="N34" s="70"/>
      <c r="O34" s="70">
        <f t="shared" ref="O34:O45" si="2">M34*(1+$T$8)</f>
        <v>116035.5855366223</v>
      </c>
      <c r="P34" s="70"/>
      <c r="Q34" s="72"/>
      <c r="R34" s="70"/>
      <c r="S34" s="72"/>
      <c r="T34" s="50"/>
      <c r="U34" s="24"/>
      <c r="V34" s="25"/>
    </row>
    <row r="35" spans="1:22" ht="12.75" customHeight="1" x14ac:dyDescent="0.2">
      <c r="A35" s="58"/>
      <c r="B35" s="58"/>
      <c r="C35" s="63"/>
      <c r="D35" s="67"/>
      <c r="E35" s="52" t="s">
        <v>121</v>
      </c>
      <c r="F35" s="70"/>
      <c r="G35" s="72">
        <v>103839.661356</v>
      </c>
      <c r="H35" s="70"/>
      <c r="I35" s="70"/>
      <c r="J35" s="70"/>
      <c r="K35" s="70"/>
      <c r="L35" s="70"/>
      <c r="M35" s="70">
        <f t="shared" si="0"/>
        <v>105293.416614984</v>
      </c>
      <c r="N35" s="70"/>
      <c r="O35" s="70">
        <f t="shared" si="2"/>
        <v>106767.52444759378</v>
      </c>
      <c r="P35" s="70"/>
      <c r="Q35" s="72"/>
      <c r="R35" s="70"/>
      <c r="S35" s="72"/>
      <c r="T35" s="50"/>
      <c r="U35" s="24"/>
      <c r="V35" s="25"/>
    </row>
    <row r="36" spans="1:22" ht="12.75" customHeight="1" x14ac:dyDescent="0.2">
      <c r="A36" s="58"/>
      <c r="B36" s="58"/>
      <c r="C36" s="63"/>
      <c r="D36" s="67"/>
      <c r="E36" s="52" t="s">
        <v>122</v>
      </c>
      <c r="F36" s="70"/>
      <c r="G36" s="72">
        <v>94103.463786000008</v>
      </c>
      <c r="H36" s="70"/>
      <c r="I36" s="70"/>
      <c r="J36" s="70"/>
      <c r="K36" s="70"/>
      <c r="L36" s="70"/>
      <c r="M36" s="70">
        <f t="shared" si="0"/>
        <v>95420.912279004013</v>
      </c>
      <c r="N36" s="70"/>
      <c r="O36" s="70">
        <f t="shared" si="2"/>
        <v>96756.805050910072</v>
      </c>
      <c r="P36" s="70"/>
      <c r="Q36" s="72"/>
      <c r="R36" s="70"/>
      <c r="S36" s="72"/>
      <c r="T36" s="50"/>
      <c r="U36" s="24"/>
      <c r="V36" s="25"/>
    </row>
    <row r="37" spans="1:22" ht="12.75" customHeight="1" x14ac:dyDescent="0.2">
      <c r="A37" s="58"/>
      <c r="B37" s="58"/>
      <c r="C37" s="63"/>
      <c r="D37" s="67"/>
      <c r="E37" s="52" t="s">
        <v>123</v>
      </c>
      <c r="F37" s="70"/>
      <c r="G37" s="72">
        <v>81190.708827000009</v>
      </c>
      <c r="H37" s="70"/>
      <c r="I37" s="70"/>
      <c r="J37" s="70"/>
      <c r="K37" s="70"/>
      <c r="L37" s="70"/>
      <c r="M37" s="70">
        <f t="shared" si="0"/>
        <v>82327.378750578006</v>
      </c>
      <c r="N37" s="70"/>
      <c r="O37" s="70">
        <f t="shared" si="2"/>
        <v>83479.962053086099</v>
      </c>
      <c r="P37" s="70"/>
      <c r="Q37" s="72"/>
      <c r="R37" s="70"/>
      <c r="S37" s="72"/>
      <c r="T37" s="50"/>
      <c r="U37" s="24"/>
      <c r="V37" s="25"/>
    </row>
    <row r="38" spans="1:22" ht="12.75" customHeight="1" x14ac:dyDescent="0.2">
      <c r="A38" s="58"/>
      <c r="B38" s="58"/>
      <c r="C38" s="69">
        <v>21</v>
      </c>
      <c r="D38" s="67"/>
      <c r="E38" s="66" t="s">
        <v>80</v>
      </c>
      <c r="F38" s="70">
        <v>1</v>
      </c>
      <c r="G38" s="72">
        <v>112191.49340000001</v>
      </c>
      <c r="H38" s="70"/>
      <c r="I38" s="70"/>
      <c r="J38" s="70"/>
      <c r="K38" s="70"/>
      <c r="L38" s="70"/>
      <c r="M38" s="70">
        <f t="shared" si="0"/>
        <v>113762.17430760001</v>
      </c>
      <c r="N38" s="70"/>
      <c r="O38" s="70">
        <f t="shared" si="2"/>
        <v>115354.84474790642</v>
      </c>
      <c r="P38" s="70"/>
      <c r="Q38" s="72"/>
      <c r="R38" s="70"/>
      <c r="S38" s="72"/>
      <c r="T38" s="50"/>
      <c r="U38" s="24"/>
      <c r="V38" s="25"/>
    </row>
    <row r="39" spans="1:22" ht="12.75" customHeight="1" x14ac:dyDescent="0.2">
      <c r="A39" s="58"/>
      <c r="B39" s="58"/>
      <c r="C39" s="69">
        <v>22</v>
      </c>
      <c r="D39" s="67"/>
      <c r="E39" s="66" t="s">
        <v>79</v>
      </c>
      <c r="F39" s="70">
        <v>1</v>
      </c>
      <c r="G39" s="72">
        <v>112191.49340000001</v>
      </c>
      <c r="H39" s="70"/>
      <c r="I39" s="70"/>
      <c r="J39" s="70"/>
      <c r="K39" s="70"/>
      <c r="L39" s="70"/>
      <c r="M39" s="70">
        <f t="shared" si="0"/>
        <v>113762.17430760001</v>
      </c>
      <c r="N39" s="70"/>
      <c r="O39" s="70">
        <f t="shared" si="2"/>
        <v>115354.84474790642</v>
      </c>
      <c r="P39" s="70"/>
      <c r="Q39" s="72"/>
      <c r="R39" s="70"/>
      <c r="S39" s="72"/>
      <c r="T39" s="50"/>
      <c r="U39" s="24"/>
      <c r="V39" s="25"/>
    </row>
    <row r="40" spans="1:22" ht="12.75" customHeight="1" x14ac:dyDescent="0.2">
      <c r="A40" s="58"/>
      <c r="B40" s="58"/>
      <c r="C40" s="69">
        <v>23</v>
      </c>
      <c r="D40" s="67"/>
      <c r="E40" s="66" t="s">
        <v>78</v>
      </c>
      <c r="F40" s="70">
        <v>1</v>
      </c>
      <c r="G40" s="72">
        <v>112191.49340000001</v>
      </c>
      <c r="H40" s="70"/>
      <c r="I40" s="70"/>
      <c r="J40" s="70"/>
      <c r="K40" s="70"/>
      <c r="L40" s="70"/>
      <c r="M40" s="70">
        <f t="shared" si="0"/>
        <v>113762.17430760001</v>
      </c>
      <c r="N40" s="70"/>
      <c r="O40" s="70">
        <f t="shared" si="2"/>
        <v>115354.84474790642</v>
      </c>
      <c r="P40" s="70"/>
      <c r="Q40" s="72"/>
      <c r="R40" s="70"/>
      <c r="S40" s="72"/>
      <c r="T40" s="50"/>
      <c r="U40" s="24"/>
      <c r="V40" s="25"/>
    </row>
    <row r="41" spans="1:22" s="60" customFormat="1" ht="12.75" customHeight="1" x14ac:dyDescent="0.2">
      <c r="A41" s="58"/>
      <c r="B41" s="58"/>
      <c r="C41" s="69">
        <v>24</v>
      </c>
      <c r="D41" s="67"/>
      <c r="E41" s="66" t="s">
        <v>133</v>
      </c>
      <c r="F41" s="70">
        <v>1</v>
      </c>
      <c r="G41" s="72">
        <v>112191.2359</v>
      </c>
      <c r="H41" s="70"/>
      <c r="I41" s="70"/>
      <c r="J41" s="70"/>
      <c r="K41" s="70"/>
      <c r="L41" s="70"/>
      <c r="M41" s="70">
        <f>G41*(1+$T$8)</f>
        <v>113761.9132026</v>
      </c>
      <c r="N41" s="70"/>
      <c r="O41" s="70">
        <f t="shared" si="2"/>
        <v>115354.5799874364</v>
      </c>
      <c r="P41" s="70"/>
      <c r="Q41" s="72"/>
      <c r="R41" s="70"/>
      <c r="S41" s="72"/>
      <c r="T41" s="50"/>
      <c r="U41" s="51"/>
      <c r="V41" s="25"/>
    </row>
    <row r="42" spans="1:22" s="60" customFormat="1" ht="12.75" customHeight="1" x14ac:dyDescent="0.2">
      <c r="A42" s="58"/>
      <c r="B42" s="58"/>
      <c r="C42" s="69">
        <v>25</v>
      </c>
      <c r="D42" s="67"/>
      <c r="E42" s="52" t="s">
        <v>132</v>
      </c>
      <c r="F42" s="70">
        <v>1</v>
      </c>
      <c r="G42" s="72">
        <v>107410.46</v>
      </c>
      <c r="H42" s="70"/>
      <c r="I42" s="70"/>
      <c r="J42" s="70"/>
      <c r="K42" s="70"/>
      <c r="L42" s="70"/>
      <c r="M42" s="70">
        <f>G42*(1+$T$8)</f>
        <v>108914.20644000001</v>
      </c>
      <c r="N42" s="70"/>
      <c r="O42" s="70">
        <f t="shared" si="2"/>
        <v>110439.00533016001</v>
      </c>
      <c r="P42" s="70"/>
      <c r="Q42" s="72"/>
      <c r="R42" s="70"/>
      <c r="S42" s="72"/>
      <c r="T42" s="50"/>
      <c r="U42" s="51"/>
      <c r="V42" s="25"/>
    </row>
    <row r="43" spans="1:22" ht="12.75" customHeight="1" x14ac:dyDescent="0.2">
      <c r="A43" s="58"/>
      <c r="B43" s="58"/>
      <c r="C43" s="69">
        <v>26</v>
      </c>
      <c r="D43" s="67"/>
      <c r="E43" s="52" t="s">
        <v>163</v>
      </c>
      <c r="F43" s="70">
        <v>1</v>
      </c>
      <c r="G43" s="72">
        <v>106206.00362353775</v>
      </c>
      <c r="H43" s="70"/>
      <c r="I43" s="70"/>
      <c r="J43" s="70"/>
      <c r="K43" s="70"/>
      <c r="L43" s="70"/>
      <c r="M43" s="70">
        <f t="shared" si="0"/>
        <v>107692.88767426727</v>
      </c>
      <c r="N43" s="70"/>
      <c r="O43" s="70">
        <f t="shared" si="2"/>
        <v>109200.58810170702</v>
      </c>
      <c r="P43" s="70"/>
      <c r="Q43" s="72"/>
      <c r="R43" s="70"/>
      <c r="S43" s="72"/>
      <c r="T43" s="50"/>
      <c r="U43" s="24"/>
      <c r="V43" s="25"/>
    </row>
    <row r="44" spans="1:22" ht="12.75" customHeight="1" x14ac:dyDescent="0.2">
      <c r="A44" s="58"/>
      <c r="B44" s="58"/>
      <c r="C44" s="69">
        <v>27</v>
      </c>
      <c r="D44" s="67"/>
      <c r="E44" s="66" t="s">
        <v>164</v>
      </c>
      <c r="F44" s="70">
        <v>1</v>
      </c>
      <c r="G44" s="72">
        <v>105963.92264400001</v>
      </c>
      <c r="H44" s="70"/>
      <c r="I44" s="70"/>
      <c r="J44" s="70"/>
      <c r="K44" s="70"/>
      <c r="L44" s="70"/>
      <c r="M44" s="70">
        <f t="shared" si="0"/>
        <v>107447.417561016</v>
      </c>
      <c r="N44" s="70"/>
      <c r="O44" s="70">
        <f t="shared" si="2"/>
        <v>108951.68140687022</v>
      </c>
      <c r="P44" s="70"/>
      <c r="Q44" s="72"/>
      <c r="R44" s="70"/>
      <c r="S44" s="72"/>
      <c r="T44" s="50"/>
      <c r="U44" s="24"/>
      <c r="V44" s="25"/>
    </row>
    <row r="45" spans="1:22" ht="12.75" customHeight="1" x14ac:dyDescent="0.2">
      <c r="A45" s="58"/>
      <c r="B45" s="58"/>
      <c r="C45" s="69">
        <v>28</v>
      </c>
      <c r="D45" s="67"/>
      <c r="E45" s="66" t="s">
        <v>77</v>
      </c>
      <c r="F45" s="70">
        <v>1</v>
      </c>
      <c r="G45" s="72">
        <v>108687.66</v>
      </c>
      <c r="H45" s="70"/>
      <c r="I45" s="70"/>
      <c r="J45" s="70"/>
      <c r="K45" s="70"/>
      <c r="L45" s="70"/>
      <c r="M45" s="70">
        <f t="shared" si="0"/>
        <v>110209.28724000001</v>
      </c>
      <c r="N45" s="70"/>
      <c r="O45" s="70">
        <f t="shared" si="2"/>
        <v>111752.21726136001</v>
      </c>
      <c r="P45" s="70"/>
      <c r="Q45" s="72"/>
      <c r="R45" s="70"/>
      <c r="S45" s="72"/>
      <c r="T45" s="50"/>
      <c r="U45" s="24"/>
      <c r="V45" s="25"/>
    </row>
    <row r="46" spans="1:22" ht="12.75" customHeight="1" x14ac:dyDescent="0.2">
      <c r="A46" s="58"/>
      <c r="B46" s="58"/>
      <c r="C46" s="69">
        <v>29</v>
      </c>
      <c r="D46" s="67"/>
      <c r="E46" s="66" t="s">
        <v>165</v>
      </c>
      <c r="F46" s="70">
        <v>8</v>
      </c>
      <c r="G46" s="72"/>
      <c r="H46" s="70"/>
      <c r="I46" s="70"/>
      <c r="J46" s="70"/>
      <c r="K46" s="70"/>
      <c r="L46" s="70"/>
      <c r="M46" s="70"/>
      <c r="N46" s="70"/>
      <c r="O46" s="70"/>
      <c r="P46" s="70"/>
      <c r="Q46" s="72"/>
      <c r="R46" s="70"/>
      <c r="S46" s="72"/>
      <c r="T46" s="50"/>
      <c r="U46" s="24"/>
      <c r="V46" s="25"/>
    </row>
    <row r="47" spans="1:22" ht="12.75" customHeight="1" x14ac:dyDescent="0.2">
      <c r="A47" s="58"/>
      <c r="B47" s="58"/>
      <c r="C47" s="63"/>
      <c r="D47" s="67"/>
      <c r="E47" s="66" t="s">
        <v>124</v>
      </c>
      <c r="F47" s="70"/>
      <c r="G47" s="72">
        <v>103839.661356</v>
      </c>
      <c r="H47" s="70"/>
      <c r="I47" s="70"/>
      <c r="J47" s="70"/>
      <c r="K47" s="70"/>
      <c r="L47" s="70"/>
      <c r="M47" s="70">
        <f t="shared" si="0"/>
        <v>105293.416614984</v>
      </c>
      <c r="N47" s="70"/>
      <c r="O47" s="70">
        <f t="shared" ref="O47:O98" si="3">M47*(1+$T$8)</f>
        <v>106767.52444759378</v>
      </c>
      <c r="P47" s="70"/>
      <c r="Q47" s="72"/>
      <c r="R47" s="70"/>
      <c r="S47" s="72"/>
      <c r="T47" s="50"/>
      <c r="U47" s="24"/>
      <c r="V47" s="25"/>
    </row>
    <row r="48" spans="1:22" ht="12.75" customHeight="1" x14ac:dyDescent="0.2">
      <c r="A48" s="58"/>
      <c r="B48" s="58"/>
      <c r="C48" s="63"/>
      <c r="D48" s="67"/>
      <c r="E48" s="66" t="s">
        <v>125</v>
      </c>
      <c r="F48" s="70"/>
      <c r="G48" s="72">
        <v>94103.463786000008</v>
      </c>
      <c r="H48" s="70"/>
      <c r="I48" s="70"/>
      <c r="J48" s="70"/>
      <c r="K48" s="70"/>
      <c r="L48" s="70"/>
      <c r="M48" s="70">
        <f t="shared" si="0"/>
        <v>95420.912279004013</v>
      </c>
      <c r="N48" s="70"/>
      <c r="O48" s="70">
        <f t="shared" si="3"/>
        <v>96756.805050910072</v>
      </c>
      <c r="P48" s="70"/>
      <c r="Q48" s="72"/>
      <c r="R48" s="70"/>
      <c r="S48" s="72"/>
      <c r="T48" s="50"/>
      <c r="U48" s="24"/>
      <c r="V48" s="25"/>
    </row>
    <row r="49" spans="1:24" ht="12.75" customHeight="1" x14ac:dyDescent="0.2">
      <c r="A49" s="58"/>
      <c r="B49" s="58"/>
      <c r="C49" s="63"/>
      <c r="D49" s="67"/>
      <c r="E49" s="66" t="s">
        <v>126</v>
      </c>
      <c r="F49" s="70"/>
      <c r="G49" s="72">
        <v>81190.708827000009</v>
      </c>
      <c r="H49" s="70"/>
      <c r="I49" s="70"/>
      <c r="J49" s="70"/>
      <c r="K49" s="70"/>
      <c r="L49" s="70"/>
      <c r="M49" s="70">
        <f t="shared" si="0"/>
        <v>82327.378750578006</v>
      </c>
      <c r="N49" s="70"/>
      <c r="O49" s="70">
        <f t="shared" si="3"/>
        <v>83479.962053086099</v>
      </c>
      <c r="P49" s="70"/>
      <c r="Q49" s="72"/>
      <c r="R49" s="70"/>
      <c r="S49" s="72"/>
      <c r="T49" s="50"/>
      <c r="U49" s="24"/>
      <c r="V49" s="25"/>
    </row>
    <row r="50" spans="1:24" ht="12.75" customHeight="1" x14ac:dyDescent="0.2">
      <c r="A50" s="58"/>
      <c r="B50" s="58"/>
      <c r="C50" s="69">
        <v>30</v>
      </c>
      <c r="D50" s="67"/>
      <c r="E50" s="66" t="s">
        <v>76</v>
      </c>
      <c r="F50" s="70">
        <v>1</v>
      </c>
      <c r="G50" s="72">
        <v>103606.59141653037</v>
      </c>
      <c r="H50" s="70"/>
      <c r="I50" s="70"/>
      <c r="J50" s="70"/>
      <c r="K50" s="70"/>
      <c r="L50" s="70"/>
      <c r="M50" s="70">
        <f t="shared" si="0"/>
        <v>105057.08369636179</v>
      </c>
      <c r="N50" s="70"/>
      <c r="O50" s="70">
        <f t="shared" si="3"/>
        <v>106527.88286811086</v>
      </c>
      <c r="P50" s="70"/>
      <c r="Q50" s="72"/>
      <c r="R50" s="70"/>
      <c r="S50" s="72"/>
      <c r="T50" s="50"/>
      <c r="U50" s="24"/>
      <c r="V50" s="25"/>
    </row>
    <row r="51" spans="1:24" ht="12.75" customHeight="1" x14ac:dyDescent="0.2">
      <c r="A51" s="58"/>
      <c r="B51" s="58"/>
      <c r="C51" s="69">
        <v>31</v>
      </c>
      <c r="D51" s="67"/>
      <c r="E51" s="66" t="s">
        <v>75</v>
      </c>
      <c r="F51" s="70">
        <v>1</v>
      </c>
      <c r="G51" s="72">
        <v>103606.59141653037</v>
      </c>
      <c r="H51" s="70"/>
      <c r="I51" s="70"/>
      <c r="J51" s="70"/>
      <c r="K51" s="70"/>
      <c r="L51" s="70"/>
      <c r="M51" s="70">
        <f t="shared" si="0"/>
        <v>105057.08369636179</v>
      </c>
      <c r="N51" s="70"/>
      <c r="O51" s="70">
        <f t="shared" si="3"/>
        <v>106527.88286811086</v>
      </c>
      <c r="P51" s="70"/>
      <c r="Q51" s="72"/>
      <c r="R51" s="70"/>
      <c r="S51" s="72"/>
      <c r="T51" s="50"/>
      <c r="U51" s="24"/>
      <c r="V51" s="25"/>
    </row>
    <row r="52" spans="1:24" ht="12.75" customHeight="1" x14ac:dyDescent="0.2">
      <c r="A52" s="58"/>
      <c r="B52" s="58"/>
      <c r="C52" s="69">
        <v>32</v>
      </c>
      <c r="D52" s="67"/>
      <c r="E52" s="66" t="s">
        <v>74</v>
      </c>
      <c r="F52" s="70">
        <v>1</v>
      </c>
      <c r="G52" s="72">
        <v>103606.59141653037</v>
      </c>
      <c r="H52" s="70"/>
      <c r="I52" s="70"/>
      <c r="J52" s="70"/>
      <c r="K52" s="70"/>
      <c r="L52" s="70"/>
      <c r="M52" s="70">
        <f t="shared" si="0"/>
        <v>105057.08369636179</v>
      </c>
      <c r="N52" s="70"/>
      <c r="O52" s="70">
        <f t="shared" si="3"/>
        <v>106527.88286811086</v>
      </c>
      <c r="P52" s="70"/>
      <c r="Q52" s="72"/>
      <c r="R52" s="70"/>
      <c r="S52" s="72"/>
      <c r="T52" s="50"/>
      <c r="U52" s="24"/>
      <c r="V52" s="25"/>
    </row>
    <row r="53" spans="1:24" ht="12.75" customHeight="1" x14ac:dyDescent="0.2">
      <c r="A53" s="58"/>
      <c r="B53" s="58"/>
      <c r="C53" s="69">
        <v>33</v>
      </c>
      <c r="D53" s="67"/>
      <c r="E53" s="66" t="s">
        <v>73</v>
      </c>
      <c r="F53" s="70">
        <v>1</v>
      </c>
      <c r="G53" s="72">
        <v>103606.59141653037</v>
      </c>
      <c r="H53" s="70"/>
      <c r="I53" s="70"/>
      <c r="J53" s="70"/>
      <c r="K53" s="70"/>
      <c r="L53" s="70"/>
      <c r="M53" s="70">
        <f t="shared" si="0"/>
        <v>105057.08369636179</v>
      </c>
      <c r="N53" s="70"/>
      <c r="O53" s="70">
        <f t="shared" si="3"/>
        <v>106527.88286811086</v>
      </c>
      <c r="P53" s="70"/>
      <c r="Q53" s="72"/>
      <c r="R53" s="70"/>
      <c r="S53" s="72"/>
      <c r="T53" s="50"/>
      <c r="U53" s="24"/>
      <c r="V53" s="25"/>
    </row>
    <row r="54" spans="1:24" ht="12.75" customHeight="1" x14ac:dyDescent="0.2">
      <c r="A54" s="58"/>
      <c r="B54" s="58"/>
      <c r="C54" s="69">
        <v>34</v>
      </c>
      <c r="D54" s="67"/>
      <c r="E54" s="66" t="s">
        <v>160</v>
      </c>
      <c r="F54" s="70">
        <v>1</v>
      </c>
      <c r="G54" s="72">
        <v>103606.59141653037</v>
      </c>
      <c r="H54" s="70"/>
      <c r="I54" s="70"/>
      <c r="J54" s="70"/>
      <c r="K54" s="70"/>
      <c r="L54" s="70"/>
      <c r="M54" s="70">
        <f t="shared" si="0"/>
        <v>105057.08369636179</v>
      </c>
      <c r="N54" s="70"/>
      <c r="O54" s="70">
        <f t="shared" si="3"/>
        <v>106527.88286811086</v>
      </c>
      <c r="P54" s="70"/>
      <c r="Q54" s="72"/>
      <c r="R54" s="70"/>
      <c r="S54" s="72"/>
      <c r="T54" s="50"/>
      <c r="U54" s="24"/>
      <c r="V54" s="25"/>
    </row>
    <row r="55" spans="1:24" ht="12.75" customHeight="1" x14ac:dyDescent="0.2">
      <c r="A55" s="58"/>
      <c r="B55" s="58"/>
      <c r="C55" s="69">
        <v>35</v>
      </c>
      <c r="D55" s="67"/>
      <c r="E55" s="59" t="s">
        <v>150</v>
      </c>
      <c r="F55" s="70">
        <v>1</v>
      </c>
      <c r="G55" s="72">
        <v>103606.59141653037</v>
      </c>
      <c r="H55" s="70"/>
      <c r="I55" s="70"/>
      <c r="J55" s="70"/>
      <c r="K55" s="70"/>
      <c r="L55" s="70"/>
      <c r="M55" s="70">
        <f t="shared" si="0"/>
        <v>105057.08369636179</v>
      </c>
      <c r="N55" s="70"/>
      <c r="O55" s="70">
        <f t="shared" si="3"/>
        <v>106527.88286811086</v>
      </c>
      <c r="P55" s="70"/>
      <c r="Q55" s="72"/>
      <c r="R55" s="70"/>
      <c r="S55" s="72"/>
      <c r="T55" s="50"/>
      <c r="U55" s="24"/>
      <c r="V55" s="25"/>
    </row>
    <row r="56" spans="1:24" s="60" customFormat="1" ht="12" customHeight="1" x14ac:dyDescent="0.2">
      <c r="A56" s="58"/>
      <c r="B56" s="58"/>
      <c r="C56" s="69">
        <v>36</v>
      </c>
      <c r="D56" s="67"/>
      <c r="E56" s="59" t="s">
        <v>151</v>
      </c>
      <c r="F56" s="70">
        <v>1</v>
      </c>
      <c r="G56" s="72">
        <v>101257.24</v>
      </c>
      <c r="H56" s="70"/>
      <c r="I56" s="70"/>
      <c r="J56" s="70"/>
      <c r="K56" s="70"/>
      <c r="L56" s="70"/>
      <c r="M56" s="70">
        <f t="shared" si="0"/>
        <v>102674.84136000001</v>
      </c>
      <c r="N56" s="70"/>
      <c r="O56" s="70">
        <f t="shared" si="3"/>
        <v>104112.28913904</v>
      </c>
      <c r="P56" s="70"/>
      <c r="Q56" s="72"/>
      <c r="R56" s="70"/>
      <c r="S56" s="72"/>
      <c r="T56" s="50"/>
      <c r="U56" s="51"/>
      <c r="V56" s="25"/>
    </row>
    <row r="57" spans="1:24" s="60" customFormat="1" ht="12" customHeight="1" x14ac:dyDescent="0.2">
      <c r="A57" s="58"/>
      <c r="B57" s="58"/>
      <c r="C57" s="69">
        <v>37</v>
      </c>
      <c r="D57" s="67"/>
      <c r="E57" s="59" t="s">
        <v>134</v>
      </c>
      <c r="F57" s="70">
        <v>1</v>
      </c>
      <c r="G57" s="72">
        <v>101257.24</v>
      </c>
      <c r="H57" s="70"/>
      <c r="I57" s="70"/>
      <c r="J57" s="70"/>
      <c r="K57" s="70"/>
      <c r="L57" s="70"/>
      <c r="M57" s="70">
        <f t="shared" ref="M57" si="4">G57*(1+$T$8)</f>
        <v>102674.84136000001</v>
      </c>
      <c r="N57" s="70"/>
      <c r="O57" s="70">
        <f t="shared" si="3"/>
        <v>104112.28913904</v>
      </c>
      <c r="P57" s="70"/>
      <c r="Q57" s="72"/>
      <c r="R57" s="70"/>
      <c r="S57" s="72"/>
      <c r="T57" s="50"/>
      <c r="U57" s="51"/>
      <c r="V57" s="25"/>
    </row>
    <row r="58" spans="1:24" ht="12.75" customHeight="1" x14ac:dyDescent="0.2">
      <c r="A58" s="58"/>
      <c r="B58" s="58"/>
      <c r="C58" s="69">
        <v>38</v>
      </c>
      <c r="D58" s="67"/>
      <c r="E58" s="59" t="s">
        <v>72</v>
      </c>
      <c r="F58" s="70">
        <v>1</v>
      </c>
      <c r="G58" s="72">
        <v>101257.24</v>
      </c>
      <c r="H58" s="70"/>
      <c r="I58" s="70"/>
      <c r="J58" s="70"/>
      <c r="K58" s="70"/>
      <c r="L58" s="70"/>
      <c r="M58" s="70">
        <f>G58*(1+$T$8)</f>
        <v>102674.84136000001</v>
      </c>
      <c r="N58" s="70"/>
      <c r="O58" s="70">
        <f t="shared" si="3"/>
        <v>104112.28913904</v>
      </c>
      <c r="P58" s="70"/>
      <c r="Q58" s="72"/>
      <c r="R58" s="70"/>
      <c r="S58" s="72"/>
      <c r="T58" s="50"/>
      <c r="U58" s="24"/>
      <c r="V58" s="25"/>
    </row>
    <row r="59" spans="1:24" ht="12.75" customHeight="1" x14ac:dyDescent="0.2">
      <c r="A59" s="58"/>
      <c r="B59" s="58"/>
      <c r="C59" s="69">
        <v>39</v>
      </c>
      <c r="D59" s="67"/>
      <c r="E59" s="66" t="s">
        <v>71</v>
      </c>
      <c r="F59" s="70">
        <v>1</v>
      </c>
      <c r="G59" s="72">
        <v>101257.24</v>
      </c>
      <c r="H59" s="70"/>
      <c r="I59" s="70"/>
      <c r="J59" s="70"/>
      <c r="K59" s="70"/>
      <c r="L59" s="70"/>
      <c r="M59" s="70">
        <f>G59*(1+$T$8)</f>
        <v>102674.84136000001</v>
      </c>
      <c r="N59" s="70"/>
      <c r="O59" s="70">
        <f t="shared" si="3"/>
        <v>104112.28913904</v>
      </c>
      <c r="P59" s="70"/>
      <c r="Q59" s="72"/>
      <c r="R59" s="70"/>
      <c r="S59" s="72"/>
      <c r="T59" s="50"/>
      <c r="U59" s="24"/>
      <c r="V59" s="25"/>
    </row>
    <row r="60" spans="1:24" ht="12.75" customHeight="1" x14ac:dyDescent="0.2">
      <c r="A60" s="58"/>
      <c r="B60" s="58"/>
      <c r="C60" s="69">
        <v>40</v>
      </c>
      <c r="D60" s="67"/>
      <c r="E60" s="66" t="s">
        <v>166</v>
      </c>
      <c r="F60" s="70">
        <v>1</v>
      </c>
      <c r="G60" s="72">
        <v>101257.24</v>
      </c>
      <c r="H60" s="70"/>
      <c r="I60" s="70"/>
      <c r="J60" s="70"/>
      <c r="K60" s="70"/>
      <c r="L60" s="70"/>
      <c r="M60" s="70">
        <f>G60*(1+$T$8)</f>
        <v>102674.84136000001</v>
      </c>
      <c r="N60" s="70"/>
      <c r="O60" s="70">
        <f t="shared" si="3"/>
        <v>104112.28913904</v>
      </c>
      <c r="P60" s="70"/>
      <c r="Q60" s="72"/>
      <c r="R60" s="70"/>
      <c r="S60" s="72"/>
      <c r="T60" s="50"/>
      <c r="U60" s="24"/>
      <c r="V60" s="25"/>
    </row>
    <row r="61" spans="1:24" ht="12.75" customHeight="1" x14ac:dyDescent="0.2">
      <c r="A61" s="58"/>
      <c r="B61" s="58"/>
      <c r="C61" s="69">
        <v>41</v>
      </c>
      <c r="D61" s="67"/>
      <c r="E61" s="66" t="s">
        <v>70</v>
      </c>
      <c r="F61" s="70">
        <v>5</v>
      </c>
      <c r="G61" s="72">
        <v>100684.56</v>
      </c>
      <c r="H61" s="70"/>
      <c r="I61" s="70"/>
      <c r="J61" s="70"/>
      <c r="K61" s="70"/>
      <c r="L61" s="70"/>
      <c r="M61" s="70">
        <f>G61*(1+$T$8)</f>
        <v>102094.14384</v>
      </c>
      <c r="N61" s="70"/>
      <c r="O61" s="70">
        <f t="shared" si="3"/>
        <v>103523.46185376</v>
      </c>
      <c r="P61" s="70"/>
      <c r="Q61" s="72"/>
      <c r="R61" s="70"/>
      <c r="S61" s="72"/>
      <c r="T61" s="50"/>
      <c r="U61" s="24"/>
      <c r="V61" s="25"/>
      <c r="X61" s="60"/>
    </row>
    <row r="62" spans="1:24" ht="12.75" customHeight="1" x14ac:dyDescent="0.2">
      <c r="A62" s="58"/>
      <c r="B62" s="58"/>
      <c r="C62" s="69">
        <v>42</v>
      </c>
      <c r="D62" s="67"/>
      <c r="E62" s="66" t="s">
        <v>18</v>
      </c>
      <c r="F62" s="70">
        <v>4</v>
      </c>
      <c r="G62" s="72">
        <v>100684.56</v>
      </c>
      <c r="H62" s="70"/>
      <c r="I62" s="70"/>
      <c r="J62" s="70"/>
      <c r="K62" s="70"/>
      <c r="L62" s="70"/>
      <c r="M62" s="70">
        <f>G62*(1+$T$8)</f>
        <v>102094.14384</v>
      </c>
      <c r="N62" s="70"/>
      <c r="O62" s="70">
        <f t="shared" si="3"/>
        <v>103523.46185376</v>
      </c>
      <c r="P62" s="70"/>
      <c r="Q62" s="72"/>
      <c r="R62" s="70"/>
      <c r="S62" s="72"/>
      <c r="T62" s="50"/>
      <c r="U62" s="24"/>
      <c r="V62" s="25"/>
    </row>
    <row r="63" spans="1:24" s="60" customFormat="1" ht="12.75" customHeight="1" x14ac:dyDescent="0.2">
      <c r="A63" s="58"/>
      <c r="B63" s="58"/>
      <c r="C63" s="69">
        <v>43</v>
      </c>
      <c r="D63" s="67"/>
      <c r="E63" s="59" t="s">
        <v>135</v>
      </c>
      <c r="F63" s="70">
        <v>1</v>
      </c>
      <c r="G63" s="72">
        <v>98510.23</v>
      </c>
      <c r="H63" s="70"/>
      <c r="I63" s="70"/>
      <c r="J63" s="70"/>
      <c r="K63" s="70"/>
      <c r="L63" s="70"/>
      <c r="M63" s="70">
        <f t="shared" ref="M63" si="5">G63*(1+$T$8)</f>
        <v>99889.373219999994</v>
      </c>
      <c r="N63" s="70"/>
      <c r="O63" s="70">
        <f t="shared" si="3"/>
        <v>101287.82444508</v>
      </c>
      <c r="P63" s="70"/>
      <c r="Q63" s="72"/>
      <c r="R63" s="70"/>
      <c r="S63" s="72"/>
      <c r="T63" s="50"/>
      <c r="U63" s="51"/>
      <c r="V63" s="25"/>
    </row>
    <row r="64" spans="1:24" ht="12.75" customHeight="1" x14ac:dyDescent="0.2">
      <c r="A64" s="58"/>
      <c r="B64" s="58"/>
      <c r="C64" s="69">
        <v>44</v>
      </c>
      <c r="D64" s="67"/>
      <c r="E64" s="60" t="s">
        <v>69</v>
      </c>
      <c r="F64" s="70">
        <v>1</v>
      </c>
      <c r="G64" s="72">
        <v>98139.430000000008</v>
      </c>
      <c r="H64" s="70"/>
      <c r="I64" s="70"/>
      <c r="J64" s="70"/>
      <c r="K64" s="70"/>
      <c r="L64" s="70"/>
      <c r="M64" s="70">
        <f>G64*(1+$T$8)</f>
        <v>99513.382020000005</v>
      </c>
      <c r="N64" s="70"/>
      <c r="O64" s="70">
        <f t="shared" si="3"/>
        <v>100906.56936828</v>
      </c>
      <c r="P64" s="70"/>
      <c r="Q64" s="72"/>
      <c r="R64" s="70"/>
      <c r="S64" s="72"/>
      <c r="T64" s="50"/>
      <c r="U64" s="24"/>
      <c r="V64" s="25"/>
    </row>
    <row r="65" spans="1:24" s="60" customFormat="1" ht="12.75" customHeight="1" x14ac:dyDescent="0.2">
      <c r="A65" s="58"/>
      <c r="B65" s="58"/>
      <c r="C65" s="69">
        <v>45</v>
      </c>
      <c r="D65" s="67"/>
      <c r="E65" s="59" t="s">
        <v>136</v>
      </c>
      <c r="F65" s="70">
        <v>1</v>
      </c>
      <c r="G65" s="72">
        <v>97898.41</v>
      </c>
      <c r="H65" s="70"/>
      <c r="I65" s="70"/>
      <c r="J65" s="70"/>
      <c r="K65" s="70"/>
      <c r="L65" s="70"/>
      <c r="M65" s="70">
        <f t="shared" ref="M65" si="6">G65*(1+$T$8)</f>
        <v>99268.987740000011</v>
      </c>
      <c r="N65" s="70"/>
      <c r="O65" s="70">
        <f t="shared" si="3"/>
        <v>100658.75356836001</v>
      </c>
      <c r="P65" s="70"/>
      <c r="Q65" s="72"/>
      <c r="R65" s="70"/>
      <c r="S65" s="72"/>
      <c r="T65" s="50"/>
      <c r="U65" s="51"/>
      <c r="V65" s="25"/>
    </row>
    <row r="66" spans="1:24" s="60" customFormat="1" ht="12.75" customHeight="1" x14ac:dyDescent="0.2">
      <c r="A66" s="58"/>
      <c r="B66" s="58"/>
      <c r="C66" s="69">
        <v>46</v>
      </c>
      <c r="D66" s="67"/>
      <c r="E66" s="59" t="s">
        <v>137</v>
      </c>
      <c r="F66" s="70">
        <v>11</v>
      </c>
      <c r="G66" s="72">
        <v>97535.85</v>
      </c>
      <c r="H66" s="70"/>
      <c r="I66" s="70"/>
      <c r="J66" s="70"/>
      <c r="K66" s="70"/>
      <c r="L66" s="70"/>
      <c r="M66" s="70">
        <f t="shared" ref="M66" si="7">G66*(1+$T$8)</f>
        <v>98901.351900000009</v>
      </c>
      <c r="N66" s="70"/>
      <c r="O66" s="70">
        <f t="shared" si="3"/>
        <v>100285.97082660001</v>
      </c>
      <c r="P66" s="70"/>
      <c r="Q66" s="72"/>
      <c r="R66" s="70"/>
      <c r="S66" s="72"/>
      <c r="T66" s="50"/>
      <c r="U66" s="51"/>
      <c r="V66" s="25"/>
    </row>
    <row r="67" spans="1:24" ht="12.75" customHeight="1" x14ac:dyDescent="0.2">
      <c r="A67" s="58"/>
      <c r="B67" s="58"/>
      <c r="C67" s="69">
        <v>47</v>
      </c>
      <c r="D67" s="67"/>
      <c r="E67" s="66" t="s">
        <v>68</v>
      </c>
      <c r="F67" s="70">
        <v>1</v>
      </c>
      <c r="G67" s="72">
        <v>96555.290000000008</v>
      </c>
      <c r="H67" s="70"/>
      <c r="I67" s="70"/>
      <c r="J67" s="70"/>
      <c r="K67" s="70"/>
      <c r="L67" s="70"/>
      <c r="M67" s="70">
        <f>G67*(1+$T$8)</f>
        <v>97907.064060000004</v>
      </c>
      <c r="N67" s="70"/>
      <c r="O67" s="70">
        <f t="shared" si="3"/>
        <v>99277.762956840001</v>
      </c>
      <c r="P67" s="70"/>
      <c r="Q67" s="72"/>
      <c r="R67" s="70"/>
      <c r="S67" s="72"/>
      <c r="T67" s="50"/>
      <c r="U67" s="24"/>
      <c r="V67" s="25"/>
    </row>
    <row r="68" spans="1:24" ht="12.75" customHeight="1" x14ac:dyDescent="0.2">
      <c r="A68" s="58"/>
      <c r="B68" s="58"/>
      <c r="C68" s="69">
        <v>48</v>
      </c>
      <c r="D68" s="67"/>
      <c r="E68" s="66" t="s">
        <v>67</v>
      </c>
      <c r="F68" s="70">
        <v>1</v>
      </c>
      <c r="G68" s="72">
        <v>95848.71</v>
      </c>
      <c r="H68" s="70"/>
      <c r="I68" s="70"/>
      <c r="J68" s="70"/>
      <c r="K68" s="70"/>
      <c r="L68" s="70"/>
      <c r="M68" s="70">
        <f>G68*(1+$T$8)</f>
        <v>97190.591940000013</v>
      </c>
      <c r="N68" s="70"/>
      <c r="O68" s="70">
        <f t="shared" si="3"/>
        <v>98551.260227160019</v>
      </c>
      <c r="P68" s="70"/>
      <c r="Q68" s="72"/>
      <c r="R68" s="70"/>
      <c r="S68" s="72"/>
      <c r="T68" s="50"/>
      <c r="U68" s="24"/>
      <c r="V68" s="25"/>
      <c r="X68" s="25"/>
    </row>
    <row r="69" spans="1:24" s="60" customFormat="1" ht="12.75" customHeight="1" x14ac:dyDescent="0.2">
      <c r="A69" s="58"/>
      <c r="B69" s="58"/>
      <c r="C69" s="69">
        <v>49</v>
      </c>
      <c r="D69" s="67"/>
      <c r="E69" s="66" t="s">
        <v>138</v>
      </c>
      <c r="F69" s="70">
        <v>1</v>
      </c>
      <c r="G69" s="72">
        <v>92696.91</v>
      </c>
      <c r="H69" s="70"/>
      <c r="I69" s="70"/>
      <c r="J69" s="70"/>
      <c r="K69" s="70"/>
      <c r="L69" s="70"/>
      <c r="M69" s="70">
        <f t="shared" ref="M69" si="8">G69*(1+$T$8)</f>
        <v>93994.666740000001</v>
      </c>
      <c r="N69" s="70"/>
      <c r="O69" s="70">
        <f t="shared" si="3"/>
        <v>95310.59207436</v>
      </c>
      <c r="P69" s="70"/>
      <c r="Q69" s="72"/>
      <c r="R69" s="70"/>
      <c r="S69" s="72"/>
      <c r="T69" s="50"/>
      <c r="U69" s="51"/>
      <c r="V69" s="25"/>
    </row>
    <row r="70" spans="1:24" s="60" customFormat="1" ht="12.75" customHeight="1" x14ac:dyDescent="0.25">
      <c r="A70" s="58"/>
      <c r="B70" s="58"/>
      <c r="C70" s="69">
        <v>50</v>
      </c>
      <c r="D70" s="86"/>
      <c r="E70" s="66" t="s">
        <v>140</v>
      </c>
      <c r="F70" s="70">
        <v>1</v>
      </c>
      <c r="G70" s="72">
        <v>91560.82</v>
      </c>
      <c r="H70" s="70"/>
      <c r="I70" s="70"/>
      <c r="J70" s="70"/>
      <c r="K70" s="70"/>
      <c r="L70" s="3"/>
      <c r="M70" s="70">
        <f t="shared" ref="M70" si="9">G70*(1+$T$8)</f>
        <v>92842.671480000005</v>
      </c>
      <c r="N70" s="3"/>
      <c r="O70" s="70">
        <f t="shared" si="3"/>
        <v>94142.46888072</v>
      </c>
      <c r="P70" s="3"/>
      <c r="Q70" s="72"/>
      <c r="R70" s="3"/>
      <c r="S70" s="72"/>
      <c r="T70" s="50"/>
    </row>
    <row r="71" spans="1:24" ht="12.75" customHeight="1" x14ac:dyDescent="0.2">
      <c r="A71" s="58"/>
      <c r="B71" s="58"/>
      <c r="C71" s="69">
        <v>51</v>
      </c>
      <c r="D71" s="67"/>
      <c r="E71" s="66" t="s">
        <v>66</v>
      </c>
      <c r="F71" s="70">
        <v>1</v>
      </c>
      <c r="G71" s="72">
        <v>90599.396220842333</v>
      </c>
      <c r="H71" s="70"/>
      <c r="I71" s="70"/>
      <c r="J71" s="70"/>
      <c r="K71" s="70"/>
      <c r="L71" s="70"/>
      <c r="M71" s="70">
        <f t="shared" si="0"/>
        <v>91867.787767934133</v>
      </c>
      <c r="N71" s="70"/>
      <c r="O71" s="70">
        <f t="shared" si="3"/>
        <v>93153.936796685215</v>
      </c>
      <c r="P71" s="70"/>
      <c r="Q71" s="72"/>
      <c r="R71" s="70"/>
      <c r="S71" s="72"/>
      <c r="T71" s="50"/>
      <c r="U71" s="24"/>
      <c r="V71" s="25"/>
    </row>
    <row r="72" spans="1:24" ht="12.75" customHeight="1" x14ac:dyDescent="0.2">
      <c r="A72" s="58"/>
      <c r="B72" s="58"/>
      <c r="C72" s="69">
        <v>52</v>
      </c>
      <c r="D72" s="67"/>
      <c r="E72" s="60" t="s">
        <v>65</v>
      </c>
      <c r="F72" s="70">
        <v>1</v>
      </c>
      <c r="G72" s="72">
        <v>89806.398149893677</v>
      </c>
      <c r="H72" s="70"/>
      <c r="I72" s="70"/>
      <c r="J72" s="70"/>
      <c r="K72" s="70"/>
      <c r="L72" s="70"/>
      <c r="M72" s="70">
        <f t="shared" si="0"/>
        <v>91063.687723992189</v>
      </c>
      <c r="N72" s="70"/>
      <c r="O72" s="70">
        <f t="shared" si="3"/>
        <v>92338.579352128087</v>
      </c>
      <c r="P72" s="70"/>
      <c r="Q72" s="72"/>
      <c r="R72" s="70"/>
      <c r="S72" s="72"/>
      <c r="T72" s="50"/>
      <c r="U72" s="24"/>
      <c r="V72" s="25"/>
    </row>
    <row r="73" spans="1:24" ht="12.75" customHeight="1" x14ac:dyDescent="0.2">
      <c r="A73" s="58"/>
      <c r="B73" s="58"/>
      <c r="C73" s="69">
        <v>53</v>
      </c>
      <c r="D73" s="67"/>
      <c r="E73" s="66" t="s">
        <v>152</v>
      </c>
      <c r="F73" s="70">
        <v>1</v>
      </c>
      <c r="G73" s="72">
        <v>89806.398149893677</v>
      </c>
      <c r="H73" s="70"/>
      <c r="I73" s="70"/>
      <c r="J73" s="70"/>
      <c r="K73" s="70"/>
      <c r="L73" s="70"/>
      <c r="M73" s="70">
        <f t="shared" si="0"/>
        <v>91063.687723992189</v>
      </c>
      <c r="N73" s="70"/>
      <c r="O73" s="70">
        <f t="shared" si="3"/>
        <v>92338.579352128087</v>
      </c>
      <c r="P73" s="70"/>
      <c r="Q73" s="72"/>
      <c r="R73" s="70"/>
      <c r="S73" s="72"/>
      <c r="T73" s="50"/>
      <c r="U73" s="24"/>
      <c r="V73" s="25"/>
    </row>
    <row r="74" spans="1:24" ht="12.75" customHeight="1" x14ac:dyDescent="0.2">
      <c r="A74" s="58"/>
      <c r="B74" s="58"/>
      <c r="C74" s="69">
        <v>54</v>
      </c>
      <c r="D74" s="67"/>
      <c r="E74" s="66" t="s">
        <v>64</v>
      </c>
      <c r="F74" s="70">
        <v>12</v>
      </c>
      <c r="G74" s="72">
        <v>89287.022416524764</v>
      </c>
      <c r="H74" s="70"/>
      <c r="I74" s="70"/>
      <c r="J74" s="70"/>
      <c r="K74" s="70"/>
      <c r="L74" s="70"/>
      <c r="M74" s="70">
        <f t="shared" si="0"/>
        <v>90537.040730356108</v>
      </c>
      <c r="N74" s="70"/>
      <c r="O74" s="70">
        <f t="shared" si="3"/>
        <v>91804.559300581095</v>
      </c>
      <c r="P74" s="70"/>
      <c r="Q74" s="72"/>
      <c r="R74" s="70"/>
      <c r="S74" s="72"/>
      <c r="T74" s="50"/>
      <c r="U74" s="24"/>
      <c r="V74" s="25"/>
      <c r="X74" s="60"/>
    </row>
    <row r="75" spans="1:24" ht="12.75" customHeight="1" x14ac:dyDescent="0.2">
      <c r="A75" s="58"/>
      <c r="B75" s="58"/>
      <c r="C75" s="69">
        <v>55</v>
      </c>
      <c r="D75" s="67"/>
      <c r="E75" s="66" t="s">
        <v>167</v>
      </c>
      <c r="F75" s="70">
        <v>1</v>
      </c>
      <c r="G75" s="72">
        <v>88192.72</v>
      </c>
      <c r="H75" s="70"/>
      <c r="I75" s="70"/>
      <c r="J75" s="70"/>
      <c r="K75" s="70"/>
      <c r="L75" s="70"/>
      <c r="M75" s="70">
        <f t="shared" si="0"/>
        <v>89427.418080000003</v>
      </c>
      <c r="N75" s="70"/>
      <c r="O75" s="70">
        <f t="shared" si="3"/>
        <v>90679.401933120011</v>
      </c>
      <c r="P75" s="70"/>
      <c r="Q75" s="72"/>
      <c r="R75" s="70"/>
      <c r="S75" s="72"/>
      <c r="T75" s="50"/>
      <c r="U75" s="24"/>
      <c r="V75" s="25"/>
    </row>
    <row r="76" spans="1:24" ht="12.75" customHeight="1" x14ac:dyDescent="0.2">
      <c r="A76" s="58"/>
      <c r="B76" s="58"/>
      <c r="C76" s="69">
        <v>56</v>
      </c>
      <c r="D76" s="67"/>
      <c r="E76" s="60" t="s">
        <v>63</v>
      </c>
      <c r="F76" s="70">
        <v>1</v>
      </c>
      <c r="G76" s="72">
        <v>86522.06</v>
      </c>
      <c r="H76" s="70"/>
      <c r="I76" s="70"/>
      <c r="J76" s="70"/>
      <c r="K76" s="70"/>
      <c r="L76" s="70"/>
      <c r="M76" s="70">
        <f t="shared" si="0"/>
        <v>87733.368839999996</v>
      </c>
      <c r="N76" s="70"/>
      <c r="O76" s="70">
        <f t="shared" si="3"/>
        <v>88961.636003759995</v>
      </c>
      <c r="P76" s="70"/>
      <c r="Q76" s="72"/>
      <c r="R76" s="70"/>
      <c r="S76" s="72"/>
      <c r="T76" s="50"/>
      <c r="U76" s="24"/>
      <c r="V76" s="25"/>
    </row>
    <row r="77" spans="1:24" s="60" customFormat="1" ht="12.75" customHeight="1" x14ac:dyDescent="0.2">
      <c r="A77" s="58"/>
      <c r="B77" s="58"/>
      <c r="C77" s="69">
        <v>57</v>
      </c>
      <c r="D77" s="67"/>
      <c r="E77" s="66" t="s">
        <v>141</v>
      </c>
      <c r="F77" s="70">
        <v>1</v>
      </c>
      <c r="G77" s="72">
        <v>83719.563900000008</v>
      </c>
      <c r="H77" s="70"/>
      <c r="I77" s="70"/>
      <c r="J77" s="70"/>
      <c r="K77" s="70"/>
      <c r="L77" s="70"/>
      <c r="M77" s="70">
        <f t="shared" si="0"/>
        <v>84891.637794600014</v>
      </c>
      <c r="N77" s="70"/>
      <c r="O77" s="70">
        <f t="shared" si="3"/>
        <v>86080.120723724409</v>
      </c>
      <c r="P77" s="70"/>
      <c r="Q77" s="72"/>
      <c r="R77" s="70"/>
      <c r="S77" s="72"/>
      <c r="T77" s="50"/>
      <c r="U77" s="51"/>
      <c r="V77" s="25"/>
    </row>
    <row r="78" spans="1:24" s="60" customFormat="1" ht="12.75" customHeight="1" x14ac:dyDescent="0.2">
      <c r="A78" s="58"/>
      <c r="B78" s="58"/>
      <c r="C78" s="69">
        <v>58</v>
      </c>
      <c r="D78" s="67"/>
      <c r="E78" s="66" t="s">
        <v>153</v>
      </c>
      <c r="F78" s="70">
        <v>2</v>
      </c>
      <c r="G78" s="72">
        <v>81652.22</v>
      </c>
      <c r="H78" s="70"/>
      <c r="I78" s="70"/>
      <c r="J78" s="70"/>
      <c r="K78" s="70"/>
      <c r="L78" s="70"/>
      <c r="M78" s="70">
        <f t="shared" ref="M78" si="10">G78*(1+$T$8)</f>
        <v>82795.351080000008</v>
      </c>
      <c r="N78" s="70"/>
      <c r="O78" s="70">
        <f t="shared" si="3"/>
        <v>83954.485995120005</v>
      </c>
      <c r="P78" s="70"/>
      <c r="Q78" s="72"/>
      <c r="R78" s="70"/>
      <c r="S78" s="72"/>
      <c r="T78" s="50"/>
      <c r="U78" s="51"/>
      <c r="V78" s="25"/>
      <c r="W78" s="25"/>
      <c r="X78" s="25"/>
    </row>
    <row r="79" spans="1:24" ht="12.75" customHeight="1" x14ac:dyDescent="0.2">
      <c r="A79" s="58"/>
      <c r="B79" s="58"/>
      <c r="C79" s="69">
        <v>59</v>
      </c>
      <c r="D79" s="67"/>
      <c r="E79" s="66" t="s">
        <v>62</v>
      </c>
      <c r="F79" s="70">
        <v>1</v>
      </c>
      <c r="G79" s="72">
        <v>81652.199136001596</v>
      </c>
      <c r="H79" s="70"/>
      <c r="I79" s="70"/>
      <c r="J79" s="70"/>
      <c r="K79" s="70"/>
      <c r="L79" s="70"/>
      <c r="M79" s="70">
        <f t="shared" si="0"/>
        <v>82795.329923905621</v>
      </c>
      <c r="N79" s="70"/>
      <c r="O79" s="70">
        <f t="shared" si="3"/>
        <v>83954.464542840302</v>
      </c>
      <c r="P79" s="70"/>
      <c r="Q79" s="72"/>
      <c r="R79" s="70"/>
      <c r="S79" s="72"/>
      <c r="T79" s="50"/>
      <c r="U79" s="24"/>
      <c r="V79" s="25"/>
    </row>
    <row r="80" spans="1:24" ht="12.75" customHeight="1" x14ac:dyDescent="0.2">
      <c r="A80" s="58"/>
      <c r="B80" s="58"/>
      <c r="C80" s="69">
        <v>60</v>
      </c>
      <c r="D80" s="67"/>
      <c r="E80" s="66" t="s">
        <v>61</v>
      </c>
      <c r="F80" s="70">
        <v>1</v>
      </c>
      <c r="G80" s="72">
        <v>81652.199136001596</v>
      </c>
      <c r="H80" s="70"/>
      <c r="I80" s="70"/>
      <c r="J80" s="70"/>
      <c r="K80" s="70"/>
      <c r="L80" s="70"/>
      <c r="M80" s="70">
        <f t="shared" si="0"/>
        <v>82795.329923905621</v>
      </c>
      <c r="N80" s="70"/>
      <c r="O80" s="70">
        <f t="shared" si="3"/>
        <v>83954.464542840302</v>
      </c>
      <c r="P80" s="70"/>
      <c r="Q80" s="72"/>
      <c r="R80" s="70"/>
      <c r="S80" s="72"/>
      <c r="T80" s="50"/>
      <c r="U80" s="24"/>
      <c r="V80" s="25"/>
    </row>
    <row r="81" spans="1:24" s="60" customFormat="1" ht="12.75" customHeight="1" x14ac:dyDescent="0.2">
      <c r="A81" s="58"/>
      <c r="B81" s="58"/>
      <c r="C81" s="69">
        <v>61</v>
      </c>
      <c r="D81" s="67"/>
      <c r="E81" s="66" t="s">
        <v>142</v>
      </c>
      <c r="F81" s="70">
        <v>1</v>
      </c>
      <c r="G81" s="72">
        <v>81549.22</v>
      </c>
      <c r="H81" s="70"/>
      <c r="I81" s="70"/>
      <c r="J81" s="70"/>
      <c r="K81" s="70"/>
      <c r="L81" s="70"/>
      <c r="M81" s="70">
        <f t="shared" si="0"/>
        <v>82690.909079999998</v>
      </c>
      <c r="N81" s="70"/>
      <c r="O81" s="70">
        <f t="shared" si="3"/>
        <v>83848.581807120005</v>
      </c>
      <c r="P81" s="70"/>
      <c r="Q81" s="72"/>
      <c r="R81" s="70"/>
      <c r="S81" s="72"/>
      <c r="T81" s="50"/>
      <c r="U81" s="51"/>
      <c r="V81" s="25"/>
    </row>
    <row r="82" spans="1:24" s="26" customFormat="1" x14ac:dyDescent="0.2">
      <c r="A82" s="58"/>
      <c r="B82" s="58"/>
      <c r="C82" s="69">
        <v>62</v>
      </c>
      <c r="D82" s="67"/>
      <c r="E82" s="66" t="s">
        <v>60</v>
      </c>
      <c r="F82" s="70">
        <v>24</v>
      </c>
      <c r="G82" s="72">
        <v>81549.590759409184</v>
      </c>
      <c r="H82" s="57"/>
      <c r="I82" s="57"/>
      <c r="J82" s="57"/>
      <c r="K82" s="57"/>
      <c r="L82" s="57"/>
      <c r="M82" s="70">
        <f t="shared" si="0"/>
        <v>82691.285030040919</v>
      </c>
      <c r="N82" s="57"/>
      <c r="O82" s="70">
        <f t="shared" si="3"/>
        <v>83848.963020461495</v>
      </c>
      <c r="P82" s="57"/>
      <c r="Q82" s="72"/>
      <c r="R82" s="57"/>
      <c r="S82" s="72"/>
      <c r="T82" s="50"/>
      <c r="U82" s="24"/>
      <c r="V82" s="25"/>
    </row>
    <row r="83" spans="1:24" ht="12.75" customHeight="1" x14ac:dyDescent="0.2">
      <c r="A83" s="58"/>
      <c r="B83" s="58"/>
      <c r="C83" s="69">
        <v>63</v>
      </c>
      <c r="D83" s="67"/>
      <c r="E83" s="66" t="s">
        <v>154</v>
      </c>
      <c r="F83" s="70">
        <v>2</v>
      </c>
      <c r="G83" s="72">
        <v>81548.995643744594</v>
      </c>
      <c r="H83" s="70"/>
      <c r="I83" s="70"/>
      <c r="J83" s="70"/>
      <c r="K83" s="70"/>
      <c r="L83" s="70"/>
      <c r="M83" s="70">
        <f t="shared" si="0"/>
        <v>82690.681582757024</v>
      </c>
      <c r="N83" s="70"/>
      <c r="O83" s="70">
        <f t="shared" si="3"/>
        <v>83848.351124915629</v>
      </c>
      <c r="P83" s="70"/>
      <c r="Q83" s="72"/>
      <c r="R83" s="70"/>
      <c r="S83" s="72"/>
      <c r="T83" s="50"/>
      <c r="U83" s="24"/>
      <c r="V83" s="25"/>
    </row>
    <row r="84" spans="1:24" ht="12.75" customHeight="1" x14ac:dyDescent="0.2">
      <c r="A84" s="58"/>
      <c r="B84" s="58"/>
      <c r="C84" s="69">
        <v>64</v>
      </c>
      <c r="D84" s="67"/>
      <c r="E84" s="59" t="s">
        <v>59</v>
      </c>
      <c r="F84" s="70">
        <v>1</v>
      </c>
      <c r="G84" s="72">
        <v>81549.134756633517</v>
      </c>
      <c r="H84" s="70"/>
      <c r="I84" s="70"/>
      <c r="J84" s="70"/>
      <c r="K84" s="70"/>
      <c r="L84" s="70"/>
      <c r="M84" s="70">
        <f t="shared" si="0"/>
        <v>82690.822643226391</v>
      </c>
      <c r="N84" s="70"/>
      <c r="O84" s="70">
        <f t="shared" si="3"/>
        <v>83848.494160231567</v>
      </c>
      <c r="P84" s="70"/>
      <c r="Q84" s="72"/>
      <c r="R84" s="70"/>
      <c r="S84" s="72"/>
      <c r="T84" s="50"/>
      <c r="U84" s="24"/>
      <c r="V84" s="25"/>
    </row>
    <row r="85" spans="1:24" ht="12.75" customHeight="1" x14ac:dyDescent="0.2">
      <c r="A85" s="58"/>
      <c r="B85" s="58"/>
      <c r="C85" s="69">
        <v>65</v>
      </c>
      <c r="D85" s="67"/>
      <c r="E85" s="59" t="s">
        <v>58</v>
      </c>
      <c r="F85" s="70">
        <v>2</v>
      </c>
      <c r="G85" s="72">
        <v>81549.134756633517</v>
      </c>
      <c r="H85" s="70"/>
      <c r="I85" s="70"/>
      <c r="J85" s="70"/>
      <c r="K85" s="70"/>
      <c r="L85" s="70"/>
      <c r="M85" s="70">
        <f t="shared" si="0"/>
        <v>82690.822643226391</v>
      </c>
      <c r="N85" s="70"/>
      <c r="O85" s="70">
        <f t="shared" si="3"/>
        <v>83848.494160231567</v>
      </c>
      <c r="P85" s="70"/>
      <c r="Q85" s="72"/>
      <c r="R85" s="70"/>
      <c r="S85" s="72"/>
      <c r="T85" s="50"/>
      <c r="U85" s="24"/>
      <c r="V85" s="25"/>
    </row>
    <row r="86" spans="1:24" ht="12.75" customHeight="1" x14ac:dyDescent="0.2">
      <c r="A86" s="58"/>
      <c r="B86" s="58"/>
      <c r="C86" s="69">
        <v>66</v>
      </c>
      <c r="D86" s="67"/>
      <c r="E86" s="66" t="s">
        <v>57</v>
      </c>
      <c r="F86" s="70">
        <v>1</v>
      </c>
      <c r="G86" s="72">
        <v>81549.590759409184</v>
      </c>
      <c r="H86" s="70"/>
      <c r="I86" s="70"/>
      <c r="J86" s="70"/>
      <c r="K86" s="70"/>
      <c r="L86" s="70"/>
      <c r="M86" s="70">
        <f t="shared" si="0"/>
        <v>82691.285030040919</v>
      </c>
      <c r="N86" s="70"/>
      <c r="O86" s="70">
        <f t="shared" si="3"/>
        <v>83848.963020461495</v>
      </c>
      <c r="P86" s="70"/>
      <c r="Q86" s="72"/>
      <c r="R86" s="70"/>
      <c r="S86" s="72"/>
      <c r="T86" s="50"/>
      <c r="U86" s="24"/>
      <c r="V86" s="25"/>
    </row>
    <row r="87" spans="1:24" ht="12.75" customHeight="1" x14ac:dyDescent="0.2">
      <c r="A87" s="58"/>
      <c r="B87" s="58"/>
      <c r="C87" s="69">
        <v>67</v>
      </c>
      <c r="D87" s="55"/>
      <c r="E87" s="54" t="s">
        <v>155</v>
      </c>
      <c r="F87" s="57">
        <v>1</v>
      </c>
      <c r="G87" s="72">
        <v>81549.590759409184</v>
      </c>
      <c r="H87" s="70"/>
      <c r="I87" s="70"/>
      <c r="J87" s="70"/>
      <c r="K87" s="70"/>
      <c r="L87" s="57"/>
      <c r="M87" s="70">
        <f t="shared" si="0"/>
        <v>82691.285030040919</v>
      </c>
      <c r="N87" s="57"/>
      <c r="O87" s="70">
        <f t="shared" si="3"/>
        <v>83848.963020461495</v>
      </c>
      <c r="P87" s="70"/>
      <c r="Q87" s="72"/>
      <c r="R87" s="70"/>
      <c r="S87" s="72"/>
      <c r="T87" s="50"/>
      <c r="U87" s="24"/>
      <c r="V87" s="25"/>
    </row>
    <row r="88" spans="1:24" ht="12.75" customHeight="1" x14ac:dyDescent="0.2">
      <c r="A88" s="58"/>
      <c r="B88" s="58"/>
      <c r="C88" s="69">
        <v>68</v>
      </c>
      <c r="D88" s="67"/>
      <c r="E88" s="66" t="s">
        <v>56</v>
      </c>
      <c r="F88" s="70">
        <v>1</v>
      </c>
      <c r="G88" s="72">
        <v>81549.590759409184</v>
      </c>
      <c r="H88" s="70"/>
      <c r="I88" s="70"/>
      <c r="J88" s="70"/>
      <c r="K88" s="70"/>
      <c r="L88" s="70"/>
      <c r="M88" s="70">
        <f t="shared" si="0"/>
        <v>82691.285030040919</v>
      </c>
      <c r="N88" s="70"/>
      <c r="O88" s="70">
        <f t="shared" si="3"/>
        <v>83848.963020461495</v>
      </c>
      <c r="P88" s="70"/>
      <c r="Q88" s="72"/>
      <c r="R88" s="70"/>
      <c r="S88" s="72"/>
      <c r="T88" s="50"/>
      <c r="U88" s="24"/>
      <c r="V88" s="25"/>
    </row>
    <row r="89" spans="1:24" ht="12.75" customHeight="1" x14ac:dyDescent="0.2">
      <c r="A89" s="58"/>
      <c r="B89" s="58"/>
      <c r="C89" s="69">
        <v>69</v>
      </c>
      <c r="D89" s="67"/>
      <c r="E89" s="66" t="s">
        <v>55</v>
      </c>
      <c r="F89" s="70">
        <v>1</v>
      </c>
      <c r="G89" s="72">
        <v>81549.590759409184</v>
      </c>
      <c r="H89" s="70"/>
      <c r="I89" s="70"/>
      <c r="J89" s="70"/>
      <c r="K89" s="70"/>
      <c r="L89" s="70"/>
      <c r="M89" s="70">
        <f t="shared" si="0"/>
        <v>82691.285030040919</v>
      </c>
      <c r="N89" s="70"/>
      <c r="O89" s="70">
        <f t="shared" si="3"/>
        <v>83848.963020461495</v>
      </c>
      <c r="P89" s="70"/>
      <c r="Q89" s="72"/>
      <c r="R89" s="70"/>
      <c r="S89" s="72"/>
      <c r="T89" s="50"/>
      <c r="U89" s="24"/>
      <c r="V89" s="25"/>
    </row>
    <row r="90" spans="1:24" ht="12.75" customHeight="1" x14ac:dyDescent="0.2">
      <c r="A90" s="58"/>
      <c r="B90" s="58"/>
      <c r="C90" s="69">
        <v>70</v>
      </c>
      <c r="D90" s="67"/>
      <c r="E90" s="66" t="s">
        <v>54</v>
      </c>
      <c r="F90" s="70">
        <v>7</v>
      </c>
      <c r="G90" s="72">
        <v>81549.590800000005</v>
      </c>
      <c r="H90" s="70"/>
      <c r="I90" s="70"/>
      <c r="J90" s="70"/>
      <c r="K90" s="70"/>
      <c r="L90" s="70"/>
      <c r="M90" s="70">
        <f t="shared" si="0"/>
        <v>82691.285071200007</v>
      </c>
      <c r="N90" s="70"/>
      <c r="O90" s="70">
        <f t="shared" si="3"/>
        <v>83848.96306219681</v>
      </c>
      <c r="P90" s="70"/>
      <c r="Q90" s="72"/>
      <c r="R90" s="70"/>
      <c r="S90" s="72"/>
      <c r="T90" s="50"/>
      <c r="U90" s="24"/>
      <c r="V90" s="25"/>
      <c r="X90" s="60"/>
    </row>
    <row r="91" spans="1:24" ht="12.75" customHeight="1" x14ac:dyDescent="0.2">
      <c r="A91" s="58"/>
      <c r="B91" s="58"/>
      <c r="C91" s="69">
        <v>71</v>
      </c>
      <c r="D91" s="67"/>
      <c r="E91" s="66" t="s">
        <v>53</v>
      </c>
      <c r="F91" s="70">
        <v>1</v>
      </c>
      <c r="G91" s="72">
        <v>79249.25092062974</v>
      </c>
      <c r="I91" s="70"/>
      <c r="J91" s="70"/>
      <c r="K91" s="70"/>
      <c r="L91" s="75"/>
      <c r="M91" s="70">
        <f t="shared" ref="M91:M98" si="11">G91*(1+$T$8)</f>
        <v>80358.740433518557</v>
      </c>
      <c r="N91" s="75"/>
      <c r="O91" s="70">
        <f t="shared" si="3"/>
        <v>81483.762799587814</v>
      </c>
      <c r="Q91" s="72"/>
      <c r="S91" s="72"/>
      <c r="T91" s="50"/>
      <c r="U91" s="24"/>
      <c r="V91" s="25"/>
    </row>
    <row r="92" spans="1:24" s="60" customFormat="1" ht="12.75" customHeight="1" x14ac:dyDescent="0.2">
      <c r="A92" s="58"/>
      <c r="B92" s="58"/>
      <c r="C92" s="69">
        <v>72</v>
      </c>
      <c r="D92" s="67"/>
      <c r="E92" s="66" t="s">
        <v>143</v>
      </c>
      <c r="F92" s="70">
        <v>1</v>
      </c>
      <c r="G92" s="72">
        <v>79095.760000000009</v>
      </c>
      <c r="H92" s="3"/>
      <c r="I92" s="70"/>
      <c r="J92" s="70"/>
      <c r="K92" s="70"/>
      <c r="L92" s="75"/>
      <c r="M92" s="70">
        <f t="shared" si="11"/>
        <v>80203.100640000004</v>
      </c>
      <c r="N92" s="75"/>
      <c r="O92" s="70">
        <f t="shared" si="3"/>
        <v>81325.944048960009</v>
      </c>
      <c r="P92" s="3"/>
      <c r="Q92" s="72"/>
      <c r="R92" s="3"/>
      <c r="S92" s="72"/>
      <c r="T92" s="50"/>
      <c r="U92" s="51"/>
      <c r="V92" s="25"/>
    </row>
    <row r="93" spans="1:24" ht="12.75" customHeight="1" x14ac:dyDescent="0.2">
      <c r="A93" s="58"/>
      <c r="B93" s="58"/>
      <c r="C93" s="69">
        <v>73</v>
      </c>
      <c r="D93" s="67"/>
      <c r="E93" s="66" t="s">
        <v>52</v>
      </c>
      <c r="F93" s="70">
        <v>1</v>
      </c>
      <c r="G93" s="72">
        <v>78135.645390069563</v>
      </c>
      <c r="I93" s="70"/>
      <c r="J93" s="70"/>
      <c r="K93" s="70"/>
      <c r="L93" s="3"/>
      <c r="M93" s="70">
        <f t="shared" si="11"/>
        <v>79229.544425530534</v>
      </c>
      <c r="N93" s="3"/>
      <c r="O93" s="70">
        <f t="shared" si="3"/>
        <v>80338.758047487965</v>
      </c>
      <c r="Q93" s="72"/>
      <c r="S93" s="72"/>
      <c r="T93" s="50"/>
      <c r="U93" s="24"/>
    </row>
    <row r="94" spans="1:24" s="49" customFormat="1" ht="12.75" customHeight="1" x14ac:dyDescent="0.2">
      <c r="A94" s="58"/>
      <c r="B94" s="58"/>
      <c r="C94" s="69">
        <v>74</v>
      </c>
      <c r="D94" s="67"/>
      <c r="E94" s="66" t="s">
        <v>51</v>
      </c>
      <c r="F94" s="70">
        <v>2</v>
      </c>
      <c r="G94" s="72">
        <v>78135.645390069563</v>
      </c>
      <c r="H94" s="70"/>
      <c r="I94" s="70"/>
      <c r="J94" s="70"/>
      <c r="K94" s="70"/>
      <c r="L94" s="70"/>
      <c r="M94" s="70">
        <f t="shared" si="11"/>
        <v>79229.544425530534</v>
      </c>
      <c r="N94" s="70"/>
      <c r="O94" s="70">
        <f t="shared" si="3"/>
        <v>80338.758047487965</v>
      </c>
      <c r="P94" s="70"/>
      <c r="Q94" s="72"/>
      <c r="R94" s="70"/>
      <c r="S94" s="72"/>
      <c r="T94" s="50"/>
      <c r="U94" s="51"/>
    </row>
    <row r="95" spans="1:24" s="60" customFormat="1" ht="12.75" customHeight="1" x14ac:dyDescent="0.2">
      <c r="A95" s="58"/>
      <c r="B95" s="58"/>
      <c r="C95" s="69">
        <v>75</v>
      </c>
      <c r="D95" s="67"/>
      <c r="E95" s="66" t="s">
        <v>139</v>
      </c>
      <c r="F95" s="70">
        <v>1</v>
      </c>
      <c r="G95" s="72">
        <v>76053.14</v>
      </c>
      <c r="H95" s="70"/>
      <c r="I95" s="70"/>
      <c r="J95" s="70"/>
      <c r="K95" s="70"/>
      <c r="L95" s="70"/>
      <c r="M95" s="70">
        <f t="shared" si="11"/>
        <v>77117.883960000006</v>
      </c>
      <c r="N95" s="70"/>
      <c r="O95" s="70">
        <f t="shared" si="3"/>
        <v>78197.53433544001</v>
      </c>
      <c r="P95" s="70"/>
      <c r="Q95" s="72"/>
      <c r="R95" s="70"/>
      <c r="S95" s="72"/>
      <c r="T95" s="50"/>
      <c r="U95" s="51"/>
      <c r="V95" s="25"/>
      <c r="X95" s="25"/>
    </row>
    <row r="96" spans="1:24" s="60" customFormat="1" ht="12.75" customHeight="1" x14ac:dyDescent="0.2">
      <c r="A96" s="58"/>
      <c r="B96" s="58"/>
      <c r="C96" s="69">
        <v>76</v>
      </c>
      <c r="D96" s="67"/>
      <c r="E96" s="66" t="s">
        <v>144</v>
      </c>
      <c r="F96" s="70">
        <v>1</v>
      </c>
      <c r="G96" s="72">
        <v>75202.36</v>
      </c>
      <c r="H96" s="70"/>
      <c r="I96" s="70"/>
      <c r="J96" s="70"/>
      <c r="K96" s="70"/>
      <c r="L96" s="70"/>
      <c r="M96" s="70">
        <f t="shared" ref="M96" si="12">G96*(1+$T$8)</f>
        <v>76255.193039999998</v>
      </c>
      <c r="N96" s="70"/>
      <c r="O96" s="70">
        <f t="shared" si="3"/>
        <v>77322.765742560005</v>
      </c>
      <c r="P96" s="70"/>
      <c r="Q96" s="72"/>
      <c r="R96" s="70"/>
      <c r="S96" s="72"/>
      <c r="T96" s="50"/>
      <c r="U96" s="51"/>
    </row>
    <row r="97" spans="1:25" s="49" customFormat="1" ht="12.75" customHeight="1" x14ac:dyDescent="0.2">
      <c r="A97" s="58"/>
      <c r="B97" s="58"/>
      <c r="C97" s="69">
        <v>77</v>
      </c>
      <c r="D97" s="67"/>
      <c r="E97" s="66" t="s">
        <v>50</v>
      </c>
      <c r="F97" s="70">
        <v>5</v>
      </c>
      <c r="G97" s="72">
        <v>68829.952372196145</v>
      </c>
      <c r="H97" s="70"/>
      <c r="I97" s="70"/>
      <c r="J97" s="70"/>
      <c r="K97" s="70"/>
      <c r="L97" s="70"/>
      <c r="M97" s="70">
        <f t="shared" si="11"/>
        <v>69793.571705406895</v>
      </c>
      <c r="N97" s="70"/>
      <c r="O97" s="70">
        <f t="shared" si="3"/>
        <v>70770.681709282595</v>
      </c>
      <c r="P97" s="70"/>
      <c r="Q97" s="72"/>
      <c r="R97" s="70"/>
      <c r="S97" s="72"/>
      <c r="T97" s="50"/>
      <c r="U97" s="51"/>
    </row>
    <row r="98" spans="1:25" s="49" customFormat="1" ht="12.75" customHeight="1" x14ac:dyDescent="0.2">
      <c r="A98" s="58"/>
      <c r="B98" s="58"/>
      <c r="C98" s="69">
        <v>78</v>
      </c>
      <c r="D98" s="67"/>
      <c r="E98" s="66" t="s">
        <v>13</v>
      </c>
      <c r="F98" s="70">
        <v>15</v>
      </c>
      <c r="G98" s="72">
        <v>66382.5524</v>
      </c>
      <c r="H98" s="70"/>
      <c r="I98" s="70"/>
      <c r="J98" s="70"/>
      <c r="K98" s="70"/>
      <c r="L98" s="73"/>
      <c r="M98" s="70">
        <f t="shared" si="11"/>
        <v>67311.908133599994</v>
      </c>
      <c r="N98" s="73"/>
      <c r="O98" s="70">
        <f t="shared" si="3"/>
        <v>68254.274847470399</v>
      </c>
      <c r="P98" s="70"/>
      <c r="Q98" s="72"/>
      <c r="R98" s="70"/>
      <c r="S98" s="72"/>
      <c r="T98" s="50"/>
      <c r="U98" s="51"/>
    </row>
    <row r="99" spans="1:25" s="49" customFormat="1" ht="12.75" customHeight="1" x14ac:dyDescent="0.2">
      <c r="A99" s="58"/>
      <c r="B99" s="58"/>
      <c r="C99" s="63"/>
      <c r="D99" s="67"/>
      <c r="E99" s="68" t="s">
        <v>2</v>
      </c>
      <c r="F99" s="71">
        <f>SUM(F14:F98)</f>
        <v>210</v>
      </c>
      <c r="G99" s="72"/>
      <c r="H99" s="71">
        <f>SUM(H14:H98)</f>
        <v>0</v>
      </c>
      <c r="I99" s="70"/>
      <c r="J99" s="71">
        <f>SUM(J14:J98)</f>
        <v>0</v>
      </c>
      <c r="K99" s="70"/>
      <c r="L99" s="70">
        <f>SUM(L14:L98)</f>
        <v>0</v>
      </c>
      <c r="M99" s="70"/>
      <c r="N99" s="70">
        <f>SUM(N14:N98)</f>
        <v>0</v>
      </c>
      <c r="O99" s="70"/>
      <c r="P99" s="71">
        <f>SUM(P14:P98)</f>
        <v>0</v>
      </c>
      <c r="Q99" s="72"/>
      <c r="R99" s="71">
        <f>SUM(R14:R98)</f>
        <v>0</v>
      </c>
      <c r="S99" s="72"/>
      <c r="T99" s="50"/>
      <c r="U99" s="51"/>
      <c r="X99" s="25"/>
      <c r="Y99" s="25"/>
    </row>
    <row r="100" spans="1:25" s="49" customFormat="1" ht="12.75" customHeight="1" x14ac:dyDescent="0.2">
      <c r="A100" s="58"/>
      <c r="B100" s="58"/>
      <c r="C100" s="9"/>
      <c r="D100" s="67"/>
      <c r="E100" s="68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2"/>
      <c r="R100" s="70"/>
      <c r="S100" s="72"/>
      <c r="T100" s="50"/>
      <c r="U100" s="51"/>
    </row>
    <row r="101" spans="1:25" ht="12.75" customHeight="1" x14ac:dyDescent="0.2">
      <c r="A101" s="58"/>
      <c r="B101" s="58"/>
      <c r="C101" s="9"/>
      <c r="D101" s="67"/>
      <c r="E101" s="66" t="s">
        <v>11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2"/>
      <c r="R101" s="70"/>
      <c r="S101" s="72"/>
      <c r="T101" s="1"/>
    </row>
    <row r="102" spans="1:25" ht="12.75" customHeight="1" x14ac:dyDescent="0.2">
      <c r="A102" s="58"/>
      <c r="B102" s="58"/>
      <c r="C102" s="9"/>
      <c r="D102" s="67"/>
      <c r="E102" s="66" t="s">
        <v>7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2"/>
      <c r="R102" s="70"/>
      <c r="S102" s="72"/>
      <c r="T102" s="1"/>
    </row>
    <row r="103" spans="1:25" ht="12.75" customHeight="1" x14ac:dyDescent="0.2">
      <c r="A103" s="58"/>
      <c r="B103" s="58"/>
      <c r="C103" s="69">
        <v>173</v>
      </c>
      <c r="D103" s="67"/>
      <c r="E103" s="66" t="s">
        <v>49</v>
      </c>
      <c r="F103" s="70">
        <v>25</v>
      </c>
      <c r="G103" s="72">
        <v>153987.30719999998</v>
      </c>
      <c r="H103" s="70"/>
      <c r="I103" s="70"/>
      <c r="J103" s="70"/>
      <c r="K103" s="70"/>
      <c r="L103" s="70"/>
      <c r="M103" s="70">
        <f t="shared" ref="M103:M114" si="13">G103*(1+$T$8)</f>
        <v>156143.12950079999</v>
      </c>
      <c r="N103" s="70"/>
      <c r="O103" s="70">
        <f t="shared" ref="O103:O107" si="14">M103*(1+$T$8)</f>
        <v>158329.13331381118</v>
      </c>
      <c r="P103" s="70"/>
      <c r="Q103" s="72"/>
      <c r="R103" s="70"/>
      <c r="S103" s="72"/>
      <c r="T103" s="1"/>
    </row>
    <row r="104" spans="1:25" ht="12.75" customHeight="1" x14ac:dyDescent="0.2">
      <c r="A104" s="58"/>
      <c r="B104" s="58"/>
      <c r="C104" s="69">
        <v>174</v>
      </c>
      <c r="D104" s="67"/>
      <c r="E104" s="66" t="s">
        <v>48</v>
      </c>
      <c r="F104" s="70">
        <v>1</v>
      </c>
      <c r="G104" s="72">
        <v>146569.103</v>
      </c>
      <c r="H104" s="70"/>
      <c r="I104" s="70"/>
      <c r="J104" s="70"/>
      <c r="K104" s="70"/>
      <c r="L104" s="70"/>
      <c r="M104" s="70">
        <f t="shared" si="13"/>
        <v>148621.070442</v>
      </c>
      <c r="N104" s="70"/>
      <c r="O104" s="70">
        <f t="shared" si="14"/>
        <v>150701.76542818799</v>
      </c>
      <c r="P104" s="70"/>
      <c r="Q104" s="72"/>
      <c r="R104" s="70"/>
      <c r="S104" s="72"/>
      <c r="T104" s="1"/>
    </row>
    <row r="105" spans="1:25" s="60" customFormat="1" ht="12.75" customHeight="1" x14ac:dyDescent="0.2">
      <c r="A105" s="58"/>
      <c r="B105" s="58"/>
      <c r="C105" s="69">
        <v>175</v>
      </c>
      <c r="D105" s="67"/>
      <c r="E105" s="66" t="s">
        <v>156</v>
      </c>
      <c r="F105" s="70">
        <v>1</v>
      </c>
      <c r="G105" s="72">
        <v>132323.07</v>
      </c>
      <c r="H105" s="70"/>
      <c r="I105" s="70"/>
      <c r="J105" s="70"/>
      <c r="K105" s="70"/>
      <c r="L105" s="70"/>
      <c r="M105" s="70">
        <f t="shared" si="13"/>
        <v>134175.59298000002</v>
      </c>
      <c r="N105" s="70"/>
      <c r="O105" s="70">
        <f t="shared" si="14"/>
        <v>136054.05128172002</v>
      </c>
      <c r="P105" s="70"/>
      <c r="Q105" s="72"/>
      <c r="R105" s="70"/>
      <c r="S105" s="72"/>
    </row>
    <row r="106" spans="1:25" s="56" customFormat="1" ht="12.75" customHeight="1" x14ac:dyDescent="0.2">
      <c r="A106" s="58"/>
      <c r="B106" s="58"/>
      <c r="C106" s="69">
        <v>176</v>
      </c>
      <c r="D106" s="67"/>
      <c r="E106" s="66" t="s">
        <v>47</v>
      </c>
      <c r="F106" s="70">
        <v>1</v>
      </c>
      <c r="G106" s="72">
        <v>107503.17618687867</v>
      </c>
      <c r="H106" s="70"/>
      <c r="I106" s="70"/>
      <c r="J106" s="70"/>
      <c r="K106" s="70"/>
      <c r="L106" s="70"/>
      <c r="M106" s="70">
        <f t="shared" si="13"/>
        <v>109008.22065349498</v>
      </c>
      <c r="N106" s="70"/>
      <c r="O106" s="70">
        <f t="shared" si="14"/>
        <v>110534.33574264392</v>
      </c>
      <c r="P106" s="70"/>
      <c r="Q106" s="72"/>
      <c r="R106" s="70"/>
      <c r="S106" s="72"/>
    </row>
    <row r="107" spans="1:25" s="56" customFormat="1" ht="12.75" customHeight="1" x14ac:dyDescent="0.2">
      <c r="A107" s="58"/>
      <c r="B107" s="58"/>
      <c r="C107" s="69">
        <v>177</v>
      </c>
      <c r="D107" s="67"/>
      <c r="E107" s="66" t="s">
        <v>146</v>
      </c>
      <c r="F107" s="70">
        <v>1</v>
      </c>
      <c r="G107" s="72">
        <v>107410.46</v>
      </c>
      <c r="H107" s="70"/>
      <c r="I107" s="70"/>
      <c r="J107" s="70"/>
      <c r="K107" s="70"/>
      <c r="L107" s="70"/>
      <c r="M107" s="70">
        <f t="shared" si="13"/>
        <v>108914.20644000001</v>
      </c>
      <c r="N107" s="70"/>
      <c r="O107" s="70">
        <f t="shared" si="14"/>
        <v>110439.00533016001</v>
      </c>
      <c r="P107" s="70"/>
      <c r="Q107" s="72"/>
      <c r="R107" s="70"/>
      <c r="S107" s="72"/>
    </row>
    <row r="108" spans="1:25" s="56" customFormat="1" ht="12.75" customHeight="1" x14ac:dyDescent="0.2">
      <c r="A108" s="58"/>
      <c r="B108" s="58"/>
      <c r="C108" s="69">
        <v>178</v>
      </c>
      <c r="D108" s="67"/>
      <c r="E108" s="66" t="s">
        <v>10</v>
      </c>
      <c r="F108" s="70">
        <v>8</v>
      </c>
      <c r="G108" s="72"/>
      <c r="H108" s="70"/>
      <c r="I108" s="70"/>
      <c r="J108" s="70"/>
      <c r="K108" s="70"/>
      <c r="L108" s="70"/>
      <c r="M108" s="70"/>
      <c r="N108" s="70"/>
      <c r="O108" s="70"/>
      <c r="P108" s="70"/>
      <c r="Q108" s="72"/>
      <c r="R108" s="70"/>
      <c r="S108" s="72"/>
    </row>
    <row r="109" spans="1:25" ht="12.75" customHeight="1" x14ac:dyDescent="0.2">
      <c r="A109" s="58"/>
      <c r="B109" s="58"/>
      <c r="C109" s="74"/>
      <c r="D109" s="67"/>
      <c r="E109" s="66" t="s">
        <v>10</v>
      </c>
      <c r="F109" s="70"/>
      <c r="G109" s="72">
        <v>101415.86</v>
      </c>
      <c r="H109" s="70"/>
      <c r="I109" s="70"/>
      <c r="J109" s="70"/>
      <c r="K109" s="70"/>
      <c r="L109" s="70"/>
      <c r="M109" s="70">
        <f t="shared" ref="M109" si="15">G109*(1+$T$8)</f>
        <v>102835.68204</v>
      </c>
      <c r="N109" s="70"/>
      <c r="O109" s="70">
        <f t="shared" ref="O109:O114" si="16">M109*(1+$T$8)</f>
        <v>104275.38158856001</v>
      </c>
      <c r="P109" s="70"/>
      <c r="Q109" s="72"/>
      <c r="R109" s="70"/>
      <c r="S109" s="72"/>
      <c r="T109" s="1"/>
    </row>
    <row r="110" spans="1:25" ht="12.75" customHeight="1" x14ac:dyDescent="0.2">
      <c r="A110" s="58"/>
      <c r="B110" s="58"/>
      <c r="C110" s="74"/>
      <c r="D110" s="67"/>
      <c r="E110" s="66" t="s">
        <v>46</v>
      </c>
      <c r="F110" s="70"/>
      <c r="G110" s="72">
        <v>85840.138200000001</v>
      </c>
      <c r="H110" s="70"/>
      <c r="I110" s="70"/>
      <c r="J110" s="70"/>
      <c r="K110" s="70"/>
      <c r="L110" s="70"/>
      <c r="M110" s="70">
        <f t="shared" ref="M110" si="17">G110*(1+$T$8)</f>
        <v>87041.900134800002</v>
      </c>
      <c r="N110" s="70"/>
      <c r="O110" s="70">
        <f t="shared" si="16"/>
        <v>88260.486736687206</v>
      </c>
      <c r="P110" s="70"/>
      <c r="Q110" s="72"/>
      <c r="R110" s="70"/>
      <c r="S110" s="72"/>
      <c r="T110" s="1"/>
    </row>
    <row r="111" spans="1:25" ht="12.75" customHeight="1" x14ac:dyDescent="0.2">
      <c r="A111" s="58"/>
      <c r="B111" s="58"/>
      <c r="C111" s="74"/>
      <c r="D111" s="67"/>
      <c r="E111" s="66" t="s">
        <v>45</v>
      </c>
      <c r="F111" s="70"/>
      <c r="G111" s="72">
        <v>81417.843500000003</v>
      </c>
      <c r="H111" s="70"/>
      <c r="I111" s="70"/>
      <c r="J111" s="70"/>
      <c r="K111" s="70"/>
      <c r="L111" s="70"/>
      <c r="M111" s="70">
        <f t="shared" ref="M111" si="18">G111*(1+$T$8)</f>
        <v>82557.693309000009</v>
      </c>
      <c r="N111" s="70"/>
      <c r="O111" s="70">
        <f t="shared" si="16"/>
        <v>83713.501015326008</v>
      </c>
      <c r="P111" s="70"/>
      <c r="Q111" s="72"/>
      <c r="R111" s="70"/>
      <c r="S111" s="72"/>
      <c r="T111" s="1"/>
    </row>
    <row r="112" spans="1:25" ht="12.75" customHeight="1" x14ac:dyDescent="0.2">
      <c r="A112" s="58"/>
      <c r="B112" s="58"/>
      <c r="C112" s="69">
        <v>179</v>
      </c>
      <c r="D112" s="67"/>
      <c r="E112" s="66" t="s">
        <v>38</v>
      </c>
      <c r="F112" s="70">
        <v>1</v>
      </c>
      <c r="G112" s="72">
        <v>98510.23</v>
      </c>
      <c r="H112" s="70"/>
      <c r="I112" s="70"/>
      <c r="J112" s="70"/>
      <c r="K112" s="70"/>
      <c r="L112" s="70"/>
      <c r="M112" s="70">
        <f t="shared" si="13"/>
        <v>99889.373219999994</v>
      </c>
      <c r="N112" s="70"/>
      <c r="O112" s="70">
        <f t="shared" si="16"/>
        <v>101287.82444508</v>
      </c>
      <c r="P112" s="70"/>
      <c r="Q112" s="72"/>
      <c r="R112" s="70"/>
      <c r="S112" s="72"/>
      <c r="T112" s="1"/>
    </row>
    <row r="113" spans="1:24" ht="12.75" customHeight="1" x14ac:dyDescent="0.2">
      <c r="A113" s="58"/>
      <c r="B113" s="58"/>
      <c r="C113" s="69">
        <v>180</v>
      </c>
      <c r="D113" s="67"/>
      <c r="E113" s="66" t="s">
        <v>145</v>
      </c>
      <c r="F113" s="70">
        <v>2</v>
      </c>
      <c r="G113" s="72">
        <v>72231.428000000014</v>
      </c>
      <c r="H113" s="70"/>
      <c r="I113" s="70"/>
      <c r="J113" s="70"/>
      <c r="K113" s="70"/>
      <c r="L113" s="70"/>
      <c r="M113" s="70">
        <f t="shared" si="13"/>
        <v>73242.667992000017</v>
      </c>
      <c r="N113" s="70"/>
      <c r="O113" s="70">
        <f t="shared" si="16"/>
        <v>74268.065343888025</v>
      </c>
      <c r="P113" s="70"/>
      <c r="Q113" s="72"/>
      <c r="R113" s="70"/>
      <c r="S113" s="72"/>
      <c r="T113" s="1"/>
    </row>
    <row r="114" spans="1:24" ht="12.75" customHeight="1" x14ac:dyDescent="0.2">
      <c r="A114" s="58"/>
      <c r="B114" s="58"/>
      <c r="C114" s="69">
        <v>181</v>
      </c>
      <c r="D114" s="67"/>
      <c r="E114" s="66" t="s">
        <v>44</v>
      </c>
      <c r="F114" s="70">
        <v>6</v>
      </c>
      <c r="G114" s="72">
        <v>67102.079500000007</v>
      </c>
      <c r="H114" s="70"/>
      <c r="I114" s="70"/>
      <c r="J114" s="70"/>
      <c r="K114" s="70"/>
      <c r="L114" s="73"/>
      <c r="M114" s="70">
        <f t="shared" si="13"/>
        <v>68041.508613000013</v>
      </c>
      <c r="N114" s="73"/>
      <c r="O114" s="70">
        <f t="shared" si="16"/>
        <v>68994.089733582019</v>
      </c>
      <c r="P114" s="70"/>
      <c r="Q114" s="72"/>
      <c r="R114" s="70"/>
      <c r="S114" s="72"/>
      <c r="T114" s="1"/>
    </row>
    <row r="115" spans="1:24" ht="12.75" customHeight="1" x14ac:dyDescent="0.2">
      <c r="A115" s="58"/>
      <c r="B115" s="58"/>
      <c r="C115" s="63"/>
      <c r="D115" s="67"/>
      <c r="E115" s="68" t="s">
        <v>2</v>
      </c>
      <c r="F115" s="71">
        <f>SUM(F103:F114)</f>
        <v>46</v>
      </c>
      <c r="G115" s="72"/>
      <c r="H115" s="71">
        <f>SUM(H103:H114)</f>
        <v>0</v>
      </c>
      <c r="I115" s="70"/>
      <c r="J115" s="71">
        <f>SUM(J103:J114)</f>
        <v>0</v>
      </c>
      <c r="K115" s="70"/>
      <c r="L115" s="70">
        <f>SUM(L103:L114)</f>
        <v>0</v>
      </c>
      <c r="M115" s="70"/>
      <c r="N115" s="70">
        <f>SUM(N103:N114)</f>
        <v>0</v>
      </c>
      <c r="O115" s="70"/>
      <c r="P115" s="71">
        <f>SUM(P103:P114)</f>
        <v>0</v>
      </c>
      <c r="Q115" s="72"/>
      <c r="R115" s="71">
        <f>SUM(R103:R114)</f>
        <v>0</v>
      </c>
      <c r="S115" s="72"/>
      <c r="T115" s="1"/>
    </row>
    <row r="116" spans="1:24" ht="12.75" customHeight="1" x14ac:dyDescent="0.2">
      <c r="A116" s="58"/>
      <c r="B116" s="58"/>
      <c r="C116" s="9"/>
      <c r="D116" s="67"/>
      <c r="E116" s="68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2"/>
      <c r="R116" s="70"/>
      <c r="S116" s="72"/>
      <c r="T116" s="1"/>
    </row>
    <row r="117" spans="1:24" ht="12.75" customHeight="1" x14ac:dyDescent="0.2">
      <c r="A117" s="58"/>
      <c r="B117" s="58"/>
      <c r="C117" s="9"/>
      <c r="D117" s="67"/>
      <c r="E117" s="66" t="s">
        <v>8</v>
      </c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2"/>
      <c r="R117" s="70"/>
      <c r="S117" s="72"/>
      <c r="T117" s="1"/>
      <c r="X117" s="60"/>
    </row>
    <row r="118" spans="1:24" ht="12.75" customHeight="1" x14ac:dyDescent="0.2">
      <c r="A118" s="58"/>
      <c r="B118" s="58"/>
      <c r="C118" s="9"/>
      <c r="D118" s="67"/>
      <c r="E118" s="66" t="s">
        <v>7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2"/>
      <c r="R118" s="70"/>
      <c r="S118" s="72"/>
      <c r="T118" s="1"/>
      <c r="X118" s="60"/>
    </row>
    <row r="119" spans="1:24" ht="12.75" customHeight="1" x14ac:dyDescent="0.2">
      <c r="A119" s="58"/>
      <c r="B119" s="58"/>
      <c r="C119" s="69">
        <v>182</v>
      </c>
      <c r="D119" s="67"/>
      <c r="E119" s="66" t="s">
        <v>43</v>
      </c>
      <c r="F119" s="70">
        <v>321</v>
      </c>
      <c r="G119" s="72"/>
      <c r="H119" s="70"/>
      <c r="I119" s="70"/>
      <c r="J119" s="70"/>
      <c r="K119" s="70"/>
      <c r="L119" s="70"/>
      <c r="M119" s="70"/>
      <c r="N119" s="70"/>
      <c r="O119" s="70"/>
      <c r="P119" s="70"/>
      <c r="Q119" s="72"/>
      <c r="R119" s="70"/>
      <c r="S119" s="72"/>
      <c r="T119" s="1"/>
    </row>
    <row r="120" spans="1:24" ht="12.75" customHeight="1" x14ac:dyDescent="0.2">
      <c r="A120" s="58"/>
      <c r="B120" s="58"/>
      <c r="C120" s="63"/>
      <c r="D120" s="67"/>
      <c r="E120" s="66" t="s">
        <v>42</v>
      </c>
      <c r="F120" s="70"/>
      <c r="G120" s="72">
        <v>169554.64185356969</v>
      </c>
      <c r="H120" s="70"/>
      <c r="I120" s="70"/>
      <c r="J120" s="70"/>
      <c r="K120" s="70"/>
      <c r="L120" s="70"/>
      <c r="M120" s="70">
        <f t="shared" ref="M120" si="19">G120*(1+$T$8)</f>
        <v>171928.40683951965</v>
      </c>
      <c r="N120" s="70"/>
      <c r="O120" s="70">
        <f t="shared" ref="O120:O127" si="20">M120*(1+$T$8)</f>
        <v>174335.40453527292</v>
      </c>
      <c r="P120" s="70"/>
      <c r="Q120" s="72"/>
      <c r="R120" s="70"/>
      <c r="S120" s="72"/>
      <c r="T120" s="1"/>
    </row>
    <row r="121" spans="1:24" ht="12.75" customHeight="1" x14ac:dyDescent="0.2">
      <c r="A121" s="58"/>
      <c r="B121" s="58"/>
      <c r="C121" s="63"/>
      <c r="D121" s="67"/>
      <c r="E121" s="66" t="s">
        <v>41</v>
      </c>
      <c r="F121" s="70"/>
      <c r="G121" s="72">
        <v>148751.74510000003</v>
      </c>
      <c r="H121" s="70"/>
      <c r="I121" s="70"/>
      <c r="J121" s="70"/>
      <c r="K121" s="70"/>
      <c r="L121" s="70"/>
      <c r="M121" s="70">
        <f t="shared" ref="M121" si="21">G121*(1+$T$8)</f>
        <v>150834.26953140003</v>
      </c>
      <c r="N121" s="70"/>
      <c r="O121" s="70">
        <f t="shared" si="20"/>
        <v>152945.94930483963</v>
      </c>
      <c r="P121" s="70"/>
      <c r="Q121" s="72"/>
      <c r="R121" s="70"/>
      <c r="S121" s="72"/>
      <c r="T121" s="1"/>
    </row>
    <row r="122" spans="1:24" ht="12.75" customHeight="1" x14ac:dyDescent="0.2">
      <c r="A122" s="58"/>
      <c r="B122" s="58"/>
      <c r="C122" s="63"/>
      <c r="D122" s="67"/>
      <c r="E122" s="66" t="s">
        <v>40</v>
      </c>
      <c r="F122" s="70"/>
      <c r="G122" s="72">
        <v>130417.776</v>
      </c>
      <c r="H122" s="70"/>
      <c r="I122" s="70"/>
      <c r="J122" s="70"/>
      <c r="K122" s="70"/>
      <c r="L122" s="70"/>
      <c r="M122" s="70">
        <f t="shared" ref="M122" si="22">G122*(1+$T$8)</f>
        <v>132243.62486400001</v>
      </c>
      <c r="N122" s="70"/>
      <c r="O122" s="70">
        <f t="shared" si="20"/>
        <v>134095.03561209602</v>
      </c>
      <c r="P122" s="70"/>
      <c r="Q122" s="72"/>
      <c r="R122" s="70"/>
      <c r="S122" s="72"/>
      <c r="T122" s="1"/>
    </row>
    <row r="123" spans="1:24" ht="12.75" customHeight="1" x14ac:dyDescent="0.2">
      <c r="A123" s="58"/>
      <c r="B123" s="58"/>
      <c r="C123" s="63"/>
      <c r="D123" s="67"/>
      <c r="E123" s="66" t="s">
        <v>39</v>
      </c>
      <c r="F123" s="70"/>
      <c r="G123" s="72">
        <v>109172.77970000001</v>
      </c>
      <c r="H123" s="70"/>
      <c r="I123" s="70"/>
      <c r="J123" s="70"/>
      <c r="K123" s="70"/>
      <c r="L123" s="70"/>
      <c r="M123" s="70">
        <f t="shared" ref="M123" si="23">G123*(1+$T$8)</f>
        <v>110701.19861580002</v>
      </c>
      <c r="N123" s="70"/>
      <c r="O123" s="70">
        <f t="shared" si="20"/>
        <v>112251.01539642122</v>
      </c>
      <c r="P123" s="70"/>
      <c r="Q123" s="72"/>
      <c r="R123" s="70"/>
      <c r="S123" s="72"/>
      <c r="T123" s="1"/>
      <c r="X123" s="25"/>
    </row>
    <row r="124" spans="1:24" ht="12.75" customHeight="1" x14ac:dyDescent="0.2">
      <c r="A124" s="58"/>
      <c r="B124" s="58"/>
      <c r="C124" s="63"/>
      <c r="D124" s="67"/>
      <c r="E124" s="66" t="s">
        <v>38</v>
      </c>
      <c r="F124" s="70"/>
      <c r="G124" s="72">
        <v>85185.223000000013</v>
      </c>
      <c r="H124" s="70"/>
      <c r="I124" s="70"/>
      <c r="J124" s="70"/>
      <c r="K124" s="70"/>
      <c r="L124" s="70"/>
      <c r="M124" s="70">
        <f t="shared" ref="M124" si="24">G124*(1+$T$8)</f>
        <v>86377.816122000018</v>
      </c>
      <c r="N124" s="70"/>
      <c r="O124" s="70">
        <f t="shared" si="20"/>
        <v>87587.105547708023</v>
      </c>
      <c r="P124" s="70"/>
      <c r="Q124" s="72"/>
      <c r="R124" s="70"/>
      <c r="S124" s="72"/>
      <c r="T124" s="1"/>
    </row>
    <row r="125" spans="1:24" ht="12.75" customHeight="1" x14ac:dyDescent="0.2">
      <c r="A125" s="58"/>
      <c r="B125" s="58"/>
      <c r="C125" s="63"/>
      <c r="D125" s="67"/>
      <c r="E125" s="66" t="s">
        <v>129</v>
      </c>
      <c r="F125" s="70"/>
      <c r="G125" s="72">
        <v>68829.75</v>
      </c>
      <c r="H125" s="70"/>
      <c r="I125" s="70"/>
      <c r="J125" s="70"/>
      <c r="K125" s="70"/>
      <c r="L125" s="70"/>
      <c r="M125" s="70">
        <f t="shared" ref="M125" si="25">G125*(1+$T$8)</f>
        <v>69793.366500000004</v>
      </c>
      <c r="N125" s="70"/>
      <c r="O125" s="70">
        <f t="shared" si="20"/>
        <v>70770.473631000001</v>
      </c>
      <c r="P125" s="70"/>
      <c r="Q125" s="72"/>
      <c r="R125" s="70"/>
      <c r="S125" s="72"/>
      <c r="T125" s="1"/>
    </row>
    <row r="126" spans="1:24" ht="12.75" customHeight="1" x14ac:dyDescent="0.2">
      <c r="A126" s="58"/>
      <c r="B126" s="58"/>
      <c r="C126" s="69">
        <v>183</v>
      </c>
      <c r="D126" s="67"/>
      <c r="E126" s="60" t="s">
        <v>37</v>
      </c>
      <c r="F126" s="70">
        <v>196</v>
      </c>
      <c r="G126" s="72">
        <v>42872.566634482486</v>
      </c>
      <c r="H126" s="70"/>
      <c r="I126" s="70"/>
      <c r="J126" s="70"/>
      <c r="K126" s="70"/>
      <c r="L126" s="70"/>
      <c r="M126" s="70">
        <f t="shared" ref="M126:M127" si="26">G126*(1+$T$8)</f>
        <v>43472.782567365241</v>
      </c>
      <c r="N126" s="70"/>
      <c r="O126" s="70">
        <f t="shared" si="20"/>
        <v>44081.401523308356</v>
      </c>
      <c r="P126" s="70"/>
      <c r="Q126" s="72"/>
      <c r="R126" s="70"/>
      <c r="S126" s="72"/>
      <c r="T126" s="25"/>
    </row>
    <row r="127" spans="1:24" ht="12.75" customHeight="1" x14ac:dyDescent="0.2">
      <c r="A127" s="58"/>
      <c r="B127" s="58"/>
      <c r="C127" s="69">
        <v>184</v>
      </c>
      <c r="D127" s="67"/>
      <c r="E127" s="60" t="s">
        <v>36</v>
      </c>
      <c r="F127" s="70">
        <v>203</v>
      </c>
      <c r="G127" s="72">
        <v>26885.925200000001</v>
      </c>
      <c r="H127" s="70"/>
      <c r="I127" s="70"/>
      <c r="J127" s="70"/>
      <c r="K127" s="70"/>
      <c r="L127" s="73"/>
      <c r="M127" s="70">
        <f t="shared" si="26"/>
        <v>27262.328152800001</v>
      </c>
      <c r="N127" s="73"/>
      <c r="O127" s="70">
        <f t="shared" si="20"/>
        <v>27644.0007469392</v>
      </c>
      <c r="P127" s="70"/>
      <c r="Q127" s="72"/>
      <c r="R127" s="70"/>
      <c r="S127" s="72"/>
      <c r="T127" s="1"/>
    </row>
    <row r="128" spans="1:24" ht="12.75" customHeight="1" x14ac:dyDescent="0.2">
      <c r="A128" s="58"/>
      <c r="B128" s="58"/>
      <c r="C128" s="63"/>
      <c r="D128" s="67"/>
      <c r="E128" s="68" t="s">
        <v>2</v>
      </c>
      <c r="F128" s="71">
        <f>SUM(F119:F127)</f>
        <v>720</v>
      </c>
      <c r="G128" s="72"/>
      <c r="H128" s="71">
        <f>SUM(H119:H127)</f>
        <v>0</v>
      </c>
      <c r="I128" s="70"/>
      <c r="J128" s="71">
        <f>SUM(J119:J127)</f>
        <v>0</v>
      </c>
      <c r="K128" s="70"/>
      <c r="L128" s="70">
        <f>SUM(L119:L127)</f>
        <v>0</v>
      </c>
      <c r="M128" s="70"/>
      <c r="N128" s="70">
        <f>SUM(N119:N127)</f>
        <v>0</v>
      </c>
      <c r="O128" s="70"/>
      <c r="P128" s="71">
        <f>SUM(P119:P127)</f>
        <v>0</v>
      </c>
      <c r="Q128" s="72"/>
      <c r="R128" s="71">
        <f>SUM(R119:R127)</f>
        <v>0</v>
      </c>
      <c r="S128" s="72"/>
      <c r="T128" s="1"/>
    </row>
    <row r="129" spans="1:21" ht="12.75" customHeight="1" x14ac:dyDescent="0.2">
      <c r="A129" s="58"/>
      <c r="B129" s="58"/>
      <c r="C129" s="9"/>
      <c r="D129" s="67"/>
      <c r="E129" s="68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2"/>
      <c r="R129" s="70"/>
      <c r="S129" s="72"/>
      <c r="T129" s="1"/>
      <c r="U129" s="25"/>
    </row>
    <row r="130" spans="1:21" ht="12.75" customHeight="1" x14ac:dyDescent="0.2">
      <c r="A130" s="58"/>
      <c r="B130" s="58"/>
      <c r="C130" s="9"/>
      <c r="D130" s="67"/>
      <c r="E130" s="66" t="s">
        <v>4</v>
      </c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2"/>
      <c r="R130" s="70"/>
      <c r="S130" s="72"/>
      <c r="T130" s="1"/>
    </row>
    <row r="131" spans="1:21" ht="12.75" customHeight="1" x14ac:dyDescent="0.2">
      <c r="A131" s="58"/>
      <c r="B131" s="58"/>
      <c r="C131" s="9"/>
      <c r="D131" s="67"/>
      <c r="E131" s="66" t="s">
        <v>3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2"/>
      <c r="R131" s="70"/>
      <c r="S131" s="72"/>
      <c r="T131" s="1"/>
    </row>
    <row r="132" spans="1:21" ht="12.75" customHeight="1" x14ac:dyDescent="0.2">
      <c r="A132" s="58"/>
      <c r="B132" s="58"/>
      <c r="C132" s="69">
        <v>185</v>
      </c>
      <c r="D132" s="67"/>
      <c r="E132" s="66" t="s">
        <v>35</v>
      </c>
      <c r="F132" s="70">
        <v>1</v>
      </c>
      <c r="G132" s="72">
        <v>122274.98210593965</v>
      </c>
      <c r="H132" s="70"/>
      <c r="I132" s="70"/>
      <c r="J132" s="70"/>
      <c r="K132" s="70"/>
      <c r="L132" s="70"/>
      <c r="M132" s="70">
        <f t="shared" ref="M132:M146" si="27">G132*(1+$T$8)</f>
        <v>123986.8318554228</v>
      </c>
      <c r="N132" s="70"/>
      <c r="O132" s="70">
        <f t="shared" ref="O132:O146" si="28">M132*(1+$T$8)</f>
        <v>125722.64750139872</v>
      </c>
      <c r="P132" s="70"/>
      <c r="Q132" s="72"/>
      <c r="R132" s="70"/>
      <c r="S132" s="72"/>
      <c r="T132" s="1"/>
    </row>
    <row r="133" spans="1:21" ht="12.75" customHeight="1" x14ac:dyDescent="0.2">
      <c r="A133" s="58"/>
      <c r="B133" s="58"/>
      <c r="C133" s="69">
        <v>186</v>
      </c>
      <c r="D133" s="67"/>
      <c r="E133" s="66" t="s">
        <v>34</v>
      </c>
      <c r="F133" s="70">
        <v>12</v>
      </c>
      <c r="G133" s="72">
        <v>111718.98701773667</v>
      </c>
      <c r="H133" s="70"/>
      <c r="I133" s="70"/>
      <c r="J133" s="70"/>
      <c r="K133" s="70"/>
      <c r="L133" s="70"/>
      <c r="M133" s="70">
        <f t="shared" si="27"/>
        <v>113283.05283598498</v>
      </c>
      <c r="N133" s="70"/>
      <c r="O133" s="70">
        <f t="shared" si="28"/>
        <v>114869.01557568878</v>
      </c>
      <c r="P133" s="70"/>
      <c r="Q133" s="72"/>
      <c r="R133" s="70"/>
      <c r="S133" s="72"/>
      <c r="T133" s="1"/>
    </row>
    <row r="134" spans="1:21" ht="12.75" customHeight="1" x14ac:dyDescent="0.2">
      <c r="A134" s="58"/>
      <c r="B134" s="58"/>
      <c r="C134" s="69">
        <v>187</v>
      </c>
      <c r="D134" s="67"/>
      <c r="E134" s="66" t="s">
        <v>116</v>
      </c>
      <c r="F134" s="70">
        <v>1</v>
      </c>
      <c r="G134" s="72">
        <v>104031.90481711001</v>
      </c>
      <c r="H134" s="70"/>
      <c r="I134" s="70"/>
      <c r="J134" s="70"/>
      <c r="K134" s="70"/>
      <c r="L134" s="70"/>
      <c r="M134" s="70">
        <f t="shared" si="27"/>
        <v>105488.35148454955</v>
      </c>
      <c r="N134" s="70"/>
      <c r="O134" s="70">
        <f t="shared" si="28"/>
        <v>106965.18840533325</v>
      </c>
      <c r="P134" s="70"/>
      <c r="Q134" s="72"/>
      <c r="R134" s="70"/>
      <c r="S134" s="72"/>
      <c r="T134" s="1"/>
    </row>
    <row r="135" spans="1:21" ht="12.75" customHeight="1" x14ac:dyDescent="0.2">
      <c r="A135" s="58"/>
      <c r="B135" s="58"/>
      <c r="C135" s="69">
        <v>188</v>
      </c>
      <c r="D135" s="67"/>
      <c r="E135" s="66" t="s">
        <v>71</v>
      </c>
      <c r="F135" s="70">
        <v>1</v>
      </c>
      <c r="G135" s="72">
        <v>96606.790000000008</v>
      </c>
      <c r="H135" s="70"/>
      <c r="I135" s="70"/>
      <c r="J135" s="70"/>
      <c r="K135" s="70"/>
      <c r="L135" s="70"/>
      <c r="M135" s="70">
        <f t="shared" si="27"/>
        <v>97959.285060000009</v>
      </c>
      <c r="N135" s="70"/>
      <c r="O135" s="70">
        <f t="shared" si="28"/>
        <v>99330.715050840008</v>
      </c>
      <c r="P135" s="70"/>
      <c r="Q135" s="72"/>
      <c r="R135" s="70"/>
      <c r="S135" s="72"/>
      <c r="T135" s="1"/>
    </row>
    <row r="136" spans="1:21" ht="12.75" customHeight="1" x14ac:dyDescent="0.2">
      <c r="A136" s="58"/>
      <c r="B136" s="58"/>
      <c r="C136" s="69">
        <v>189</v>
      </c>
      <c r="D136" s="67"/>
      <c r="E136" s="66" t="s">
        <v>33</v>
      </c>
      <c r="F136" s="70">
        <v>1</v>
      </c>
      <c r="G136" s="72">
        <v>93868.929800903745</v>
      </c>
      <c r="H136" s="57"/>
      <c r="I136" s="70"/>
      <c r="J136" s="57"/>
      <c r="K136" s="57"/>
      <c r="L136" s="70"/>
      <c r="M136" s="57">
        <f t="shared" si="27"/>
        <v>95183.094818116399</v>
      </c>
      <c r="N136" s="70"/>
      <c r="O136" s="57">
        <f t="shared" si="28"/>
        <v>96515.658145570036</v>
      </c>
      <c r="P136" s="57"/>
      <c r="Q136" s="72"/>
      <c r="R136" s="57"/>
      <c r="S136" s="72"/>
      <c r="T136" s="1"/>
    </row>
    <row r="137" spans="1:21" ht="12.75" customHeight="1" x14ac:dyDescent="0.2">
      <c r="A137" s="58"/>
      <c r="B137" s="58"/>
      <c r="C137" s="69">
        <v>190</v>
      </c>
      <c r="D137" s="55"/>
      <c r="E137" s="66" t="s">
        <v>117</v>
      </c>
      <c r="F137" s="70">
        <v>1</v>
      </c>
      <c r="G137" s="72">
        <v>92410.829663000011</v>
      </c>
      <c r="H137" s="70"/>
      <c r="I137" s="70"/>
      <c r="J137" s="70"/>
      <c r="K137" s="70"/>
      <c r="L137" s="70"/>
      <c r="M137" s="70">
        <f>G137*(1+$T$8)</f>
        <v>93704.581278282014</v>
      </c>
      <c r="N137" s="70"/>
      <c r="O137" s="70">
        <f t="shared" si="28"/>
        <v>95016.445416177958</v>
      </c>
      <c r="P137" s="70"/>
      <c r="Q137" s="72"/>
      <c r="R137" s="70"/>
      <c r="S137" s="72"/>
      <c r="T137" s="1"/>
    </row>
    <row r="138" spans="1:21" ht="12.75" customHeight="1" x14ac:dyDescent="0.2">
      <c r="A138" s="58"/>
      <c r="B138" s="58"/>
      <c r="C138" s="69">
        <v>191</v>
      </c>
      <c r="D138" s="55"/>
      <c r="E138" s="54" t="s">
        <v>157</v>
      </c>
      <c r="F138" s="57">
        <v>1</v>
      </c>
      <c r="G138" s="72">
        <v>90927.489671921707</v>
      </c>
      <c r="H138" s="70"/>
      <c r="I138" s="70"/>
      <c r="J138" s="70"/>
      <c r="K138" s="70"/>
      <c r="L138" s="57"/>
      <c r="M138" s="70">
        <f t="shared" si="27"/>
        <v>92200.47452732861</v>
      </c>
      <c r="N138" s="57"/>
      <c r="O138" s="70">
        <f t="shared" si="28"/>
        <v>93491.281170711212</v>
      </c>
      <c r="P138" s="70"/>
      <c r="Q138" s="72"/>
      <c r="R138" s="70"/>
      <c r="S138" s="72"/>
      <c r="T138" s="1"/>
    </row>
    <row r="139" spans="1:21" ht="12.75" customHeight="1" x14ac:dyDescent="0.2">
      <c r="A139" s="58"/>
      <c r="B139" s="58"/>
      <c r="C139" s="69">
        <v>192</v>
      </c>
      <c r="D139" s="67"/>
      <c r="E139" s="66" t="s">
        <v>147</v>
      </c>
      <c r="F139" s="70">
        <v>2</v>
      </c>
      <c r="G139" s="72">
        <v>88675.790000000008</v>
      </c>
      <c r="H139" s="70"/>
      <c r="I139" s="70"/>
      <c r="J139" s="70"/>
      <c r="K139" s="70"/>
      <c r="L139" s="70"/>
      <c r="M139" s="70">
        <f t="shared" si="27"/>
        <v>89917.25106000001</v>
      </c>
      <c r="N139" s="70"/>
      <c r="O139" s="70">
        <f t="shared" si="28"/>
        <v>91176.092574840004</v>
      </c>
      <c r="P139" s="70"/>
      <c r="Q139" s="72"/>
      <c r="R139" s="70"/>
      <c r="S139" s="72"/>
      <c r="T139" s="1"/>
    </row>
    <row r="140" spans="1:21" ht="12.75" customHeight="1" x14ac:dyDescent="0.25">
      <c r="A140" s="58"/>
      <c r="B140" s="58"/>
      <c r="C140" s="69">
        <v>193</v>
      </c>
      <c r="D140" s="86"/>
      <c r="E140" s="66" t="s">
        <v>32</v>
      </c>
      <c r="F140" s="70">
        <v>16</v>
      </c>
      <c r="G140" s="72">
        <v>87821.369432359279</v>
      </c>
      <c r="H140" s="70"/>
      <c r="I140" s="70"/>
      <c r="J140" s="70"/>
      <c r="K140" s="70"/>
      <c r="L140" s="70"/>
      <c r="M140" s="70">
        <f t="shared" si="27"/>
        <v>89050.868604412317</v>
      </c>
      <c r="N140" s="70"/>
      <c r="O140" s="70">
        <f t="shared" si="28"/>
        <v>90297.580764874088</v>
      </c>
      <c r="P140" s="70"/>
      <c r="Q140" s="72"/>
      <c r="R140" s="70"/>
      <c r="S140" s="72"/>
      <c r="T140" s="1"/>
    </row>
    <row r="141" spans="1:21" ht="12.75" customHeight="1" x14ac:dyDescent="0.25">
      <c r="A141" s="58"/>
      <c r="B141" s="58"/>
      <c r="C141" s="69">
        <v>194</v>
      </c>
      <c r="D141" s="86"/>
      <c r="E141" s="66" t="s">
        <v>31</v>
      </c>
      <c r="F141" s="70">
        <v>1</v>
      </c>
      <c r="G141" s="72">
        <v>87821.369432359279</v>
      </c>
      <c r="H141" s="70"/>
      <c r="I141" s="70"/>
      <c r="J141" s="70"/>
      <c r="K141" s="70"/>
      <c r="L141" s="70"/>
      <c r="M141" s="70">
        <f t="shared" si="27"/>
        <v>89050.868604412317</v>
      </c>
      <c r="N141" s="70"/>
      <c r="O141" s="70">
        <f t="shared" si="28"/>
        <v>90297.580764874088</v>
      </c>
      <c r="P141" s="70"/>
      <c r="Q141" s="72"/>
      <c r="R141" s="70"/>
      <c r="S141" s="72"/>
      <c r="T141" s="1"/>
    </row>
    <row r="142" spans="1:21" ht="12.75" customHeight="1" x14ac:dyDescent="0.25">
      <c r="A142" s="58"/>
      <c r="B142" s="58"/>
      <c r="C142" s="69">
        <v>195</v>
      </c>
      <c r="D142" s="86"/>
      <c r="E142" s="66" t="s">
        <v>30</v>
      </c>
      <c r="F142" s="70">
        <v>1</v>
      </c>
      <c r="G142" s="72">
        <v>87821.369432359279</v>
      </c>
      <c r="H142" s="70"/>
      <c r="I142" s="70"/>
      <c r="J142" s="70"/>
      <c r="K142" s="70"/>
      <c r="L142" s="70"/>
      <c r="M142" s="70">
        <f t="shared" si="27"/>
        <v>89050.868604412317</v>
      </c>
      <c r="N142" s="70"/>
      <c r="O142" s="70">
        <f t="shared" si="28"/>
        <v>90297.580764874088</v>
      </c>
      <c r="Q142" s="72"/>
      <c r="S142" s="72"/>
      <c r="T142" s="1"/>
    </row>
    <row r="143" spans="1:21" ht="12.75" customHeight="1" x14ac:dyDescent="0.25">
      <c r="A143" s="58"/>
      <c r="B143" s="58"/>
      <c r="C143" s="69">
        <v>196</v>
      </c>
      <c r="D143" s="86"/>
      <c r="E143" s="66" t="s">
        <v>148</v>
      </c>
      <c r="F143" s="70">
        <v>1</v>
      </c>
      <c r="G143" s="72">
        <v>84679.39</v>
      </c>
      <c r="H143" s="70"/>
      <c r="I143" s="70"/>
      <c r="J143" s="70"/>
      <c r="K143" s="70"/>
      <c r="L143" s="3"/>
      <c r="M143" s="70">
        <f t="shared" si="27"/>
        <v>85864.901459999994</v>
      </c>
      <c r="N143" s="3"/>
      <c r="O143" s="70">
        <f t="shared" si="28"/>
        <v>87067.010080439999</v>
      </c>
      <c r="Q143" s="72"/>
      <c r="S143" s="72"/>
      <c r="T143" s="1"/>
    </row>
    <row r="144" spans="1:21" ht="12.75" customHeight="1" x14ac:dyDescent="0.25">
      <c r="A144" s="58"/>
      <c r="B144" s="58"/>
      <c r="C144" s="69">
        <v>197</v>
      </c>
      <c r="D144" s="86"/>
      <c r="E144" s="66" t="s">
        <v>161</v>
      </c>
      <c r="F144" s="70">
        <v>1</v>
      </c>
      <c r="G144" s="72">
        <v>82257.86</v>
      </c>
      <c r="H144" s="70"/>
      <c r="I144" s="70"/>
      <c r="J144" s="70"/>
      <c r="K144" s="70"/>
      <c r="L144" s="3"/>
      <c r="M144" s="70">
        <f t="shared" ref="M144" si="29">G144*(1+$T$8)</f>
        <v>83409.47004</v>
      </c>
      <c r="N144" s="3"/>
      <c r="O144" s="70">
        <f t="shared" si="28"/>
        <v>84577.202620559998</v>
      </c>
      <c r="Q144" s="72"/>
      <c r="S144" s="72"/>
      <c r="T144" s="1"/>
    </row>
    <row r="145" spans="1:20" ht="12.75" customHeight="1" x14ac:dyDescent="0.25">
      <c r="A145" s="58"/>
      <c r="B145" s="58"/>
      <c r="C145" s="69">
        <v>198</v>
      </c>
      <c r="D145" s="86"/>
      <c r="E145" s="66" t="s">
        <v>29</v>
      </c>
      <c r="F145" s="70">
        <v>1</v>
      </c>
      <c r="G145" s="72">
        <v>80237.216955091615</v>
      </c>
      <c r="H145" s="70"/>
      <c r="I145" s="70"/>
      <c r="J145" s="70"/>
      <c r="K145" s="70"/>
      <c r="L145" s="3"/>
      <c r="M145" s="70">
        <f t="shared" si="27"/>
        <v>81360.537992462894</v>
      </c>
      <c r="N145" s="3"/>
      <c r="O145" s="70">
        <f t="shared" si="28"/>
        <v>82499.585524357375</v>
      </c>
      <c r="Q145" s="72"/>
      <c r="S145" s="72"/>
      <c r="T145" s="1"/>
    </row>
    <row r="146" spans="1:20" ht="12.75" customHeight="1" x14ac:dyDescent="0.25">
      <c r="A146" s="58"/>
      <c r="B146" s="58"/>
      <c r="C146" s="69">
        <v>199</v>
      </c>
      <c r="D146" s="86"/>
      <c r="E146" s="66" t="s">
        <v>28</v>
      </c>
      <c r="F146" s="70">
        <v>3</v>
      </c>
      <c r="G146" s="72">
        <v>56650</v>
      </c>
      <c r="H146" s="70"/>
      <c r="I146" s="70"/>
      <c r="J146" s="70"/>
      <c r="K146" s="70"/>
      <c r="L146" s="73"/>
      <c r="M146" s="70">
        <f t="shared" si="27"/>
        <v>57443.1</v>
      </c>
      <c r="N146" s="73"/>
      <c r="O146" s="70">
        <f t="shared" si="28"/>
        <v>58247.303399999997</v>
      </c>
      <c r="P146" s="70"/>
      <c r="Q146" s="72"/>
      <c r="R146" s="70"/>
      <c r="S146" s="72"/>
      <c r="T146" s="1"/>
    </row>
    <row r="147" spans="1:20" ht="12.75" customHeight="1" x14ac:dyDescent="0.25">
      <c r="A147" s="58"/>
      <c r="B147" s="58"/>
      <c r="C147" s="63"/>
      <c r="D147" s="86"/>
      <c r="E147" s="68" t="s">
        <v>2</v>
      </c>
      <c r="F147" s="71">
        <f>SUM(F132:F146)</f>
        <v>44</v>
      </c>
      <c r="G147" s="72"/>
      <c r="H147" s="71">
        <f>SUM(H132:H146)</f>
        <v>0</v>
      </c>
      <c r="I147" s="70"/>
      <c r="J147" s="71">
        <f>SUM(J132:J146)</f>
        <v>0</v>
      </c>
      <c r="K147" s="70"/>
      <c r="L147" s="70">
        <f>SUM(L132:L146)</f>
        <v>0</v>
      </c>
      <c r="M147" s="70"/>
      <c r="N147" s="70">
        <f>SUM(N132:N146)</f>
        <v>0</v>
      </c>
      <c r="O147" s="70"/>
      <c r="P147" s="71">
        <f>SUM(P132:P146)</f>
        <v>0</v>
      </c>
      <c r="Q147" s="72"/>
      <c r="R147" s="71">
        <f>SUM(R132:R146)</f>
        <v>0</v>
      </c>
      <c r="S147" s="72"/>
      <c r="T147" s="1"/>
    </row>
    <row r="148" spans="1:20" ht="12.75" customHeight="1" x14ac:dyDescent="0.2">
      <c r="A148" s="58"/>
      <c r="B148" s="58"/>
      <c r="C148" s="9"/>
      <c r="D148" s="52"/>
      <c r="E148" s="53"/>
      <c r="F148" s="23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2"/>
      <c r="R148" s="70"/>
      <c r="S148" s="72"/>
      <c r="T148" s="1"/>
    </row>
    <row r="149" spans="1:20" ht="12.75" customHeight="1" x14ac:dyDescent="0.2">
      <c r="A149" s="58"/>
      <c r="B149" s="58"/>
      <c r="C149" s="9"/>
      <c r="D149" s="67"/>
      <c r="E149" s="53" t="s">
        <v>27</v>
      </c>
      <c r="F149" s="71">
        <f>F99+F115+F128+F147</f>
        <v>1020</v>
      </c>
      <c r="G149" s="70"/>
      <c r="H149" s="71">
        <f>H99+H115+H128+H147</f>
        <v>0</v>
      </c>
      <c r="I149" s="70"/>
      <c r="J149" s="71">
        <f>J99+J115+J128+J147</f>
        <v>0</v>
      </c>
      <c r="K149" s="70"/>
      <c r="L149" s="71">
        <f>L99+L115+L128+L147</f>
        <v>0</v>
      </c>
      <c r="M149" s="70"/>
      <c r="N149" s="71">
        <f>N99+N115+N128+N147</f>
        <v>0</v>
      </c>
      <c r="O149" s="70"/>
      <c r="P149" s="71">
        <f>P99+P115+P128+P147</f>
        <v>0</v>
      </c>
      <c r="Q149" s="72"/>
      <c r="R149" s="71">
        <f>R99+R115+R128+R147</f>
        <v>0</v>
      </c>
      <c r="S149" s="72"/>
      <c r="T149" s="1"/>
    </row>
    <row r="150" spans="1:20" ht="12.75" customHeight="1" x14ac:dyDescent="0.2">
      <c r="A150" s="58"/>
      <c r="B150" s="58"/>
      <c r="C150" s="9"/>
      <c r="D150" s="52"/>
      <c r="E150" s="66"/>
      <c r="F150" s="23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2"/>
      <c r="R150" s="70"/>
      <c r="S150" s="72"/>
      <c r="T150" s="1"/>
    </row>
    <row r="151" spans="1:20" ht="12.75" customHeight="1" x14ac:dyDescent="0.2">
      <c r="A151" s="58"/>
      <c r="B151" s="58"/>
      <c r="C151" s="9"/>
      <c r="D151" s="67"/>
      <c r="E151" s="22" t="s">
        <v>26</v>
      </c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2"/>
      <c r="R151" s="70"/>
      <c r="S151" s="72"/>
      <c r="T151" s="1"/>
    </row>
    <row r="152" spans="1:20" ht="12.75" customHeight="1" x14ac:dyDescent="0.2">
      <c r="A152" s="58"/>
      <c r="B152" s="58"/>
      <c r="C152" s="9"/>
      <c r="D152" s="67"/>
      <c r="E152" s="22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2"/>
      <c r="R152" s="70"/>
      <c r="S152" s="72"/>
      <c r="T152" s="1"/>
    </row>
    <row r="153" spans="1:20" ht="12.75" customHeight="1" x14ac:dyDescent="0.2">
      <c r="A153" s="58"/>
      <c r="B153" s="58"/>
      <c r="C153" s="9"/>
      <c r="D153" s="67"/>
      <c r="E153" s="66" t="s">
        <v>11</v>
      </c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2"/>
      <c r="R153" s="70"/>
      <c r="S153" s="72"/>
      <c r="T153" s="1"/>
    </row>
    <row r="154" spans="1:20" ht="12.75" customHeight="1" x14ac:dyDescent="0.2">
      <c r="A154" s="58"/>
      <c r="B154" s="58"/>
      <c r="C154" s="9"/>
      <c r="D154" s="67"/>
      <c r="E154" s="66" t="s">
        <v>25</v>
      </c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2"/>
      <c r="R154" s="70"/>
      <c r="S154" s="72"/>
      <c r="T154" s="1"/>
    </row>
    <row r="155" spans="1:20" ht="12.75" customHeight="1" x14ac:dyDescent="0.2">
      <c r="A155" s="58"/>
      <c r="B155" s="58"/>
      <c r="C155" s="69">
        <v>219</v>
      </c>
      <c r="D155" s="67"/>
      <c r="E155" s="66" t="s">
        <v>24</v>
      </c>
      <c r="F155" s="70">
        <v>1</v>
      </c>
      <c r="G155" s="72">
        <v>159215.26444928392</v>
      </c>
      <c r="H155" s="70"/>
      <c r="I155" s="70"/>
      <c r="J155" s="70"/>
      <c r="K155" s="70"/>
      <c r="L155" s="70"/>
      <c r="M155" s="70">
        <f t="shared" ref="M155:M180" si="30">G155*(1+$T$8)</f>
        <v>161444.2781515739</v>
      </c>
      <c r="N155" s="70"/>
      <c r="O155" s="70">
        <f t="shared" ref="O155:O159" si="31">M155*(1+$T$8)</f>
        <v>163704.49804569595</v>
      </c>
      <c r="P155" s="70"/>
      <c r="Q155" s="72"/>
      <c r="R155" s="70"/>
      <c r="S155" s="72"/>
      <c r="T155" s="1"/>
    </row>
    <row r="156" spans="1:20" ht="12.75" customHeight="1" x14ac:dyDescent="0.2">
      <c r="A156" s="58"/>
      <c r="B156" s="58"/>
      <c r="C156" s="69">
        <v>220</v>
      </c>
      <c r="D156" s="67"/>
      <c r="E156" s="66" t="s">
        <v>23</v>
      </c>
      <c r="F156" s="70">
        <v>1</v>
      </c>
      <c r="G156" s="72">
        <v>127790.49904030137</v>
      </c>
      <c r="H156" s="70"/>
      <c r="I156" s="70"/>
      <c r="J156" s="70"/>
      <c r="K156" s="70"/>
      <c r="L156" s="70"/>
      <c r="M156" s="70">
        <f t="shared" si="30"/>
        <v>129579.56602686559</v>
      </c>
      <c r="N156" s="70"/>
      <c r="O156" s="70">
        <f t="shared" si="31"/>
        <v>131393.67995124171</v>
      </c>
      <c r="P156" s="70"/>
      <c r="Q156" s="72"/>
      <c r="R156" s="70"/>
      <c r="S156" s="72"/>
      <c r="T156" s="1"/>
    </row>
    <row r="157" spans="1:20" ht="12.75" customHeight="1" x14ac:dyDescent="0.2">
      <c r="A157" s="58"/>
      <c r="B157" s="58"/>
      <c r="C157" s="69">
        <v>221</v>
      </c>
      <c r="D157" s="67"/>
      <c r="E157" s="66" t="s">
        <v>22</v>
      </c>
      <c r="F157" s="70">
        <v>1</v>
      </c>
      <c r="G157" s="72">
        <v>119835.18292918711</v>
      </c>
      <c r="H157" s="70"/>
      <c r="I157" s="70"/>
      <c r="J157" s="70"/>
      <c r="K157" s="70"/>
      <c r="L157" s="70"/>
      <c r="M157" s="70">
        <f t="shared" si="30"/>
        <v>121512.87549019573</v>
      </c>
      <c r="N157" s="70"/>
      <c r="O157" s="70">
        <f t="shared" si="31"/>
        <v>123214.05574705848</v>
      </c>
      <c r="P157" s="70"/>
      <c r="Q157" s="72"/>
      <c r="R157" s="70"/>
      <c r="S157" s="72"/>
      <c r="T157" s="1"/>
    </row>
    <row r="158" spans="1:20" ht="12.75" customHeight="1" x14ac:dyDescent="0.2">
      <c r="A158" s="58"/>
      <c r="B158" s="58"/>
      <c r="C158" s="69">
        <v>222</v>
      </c>
      <c r="D158" s="67"/>
      <c r="E158" s="66" t="s">
        <v>21</v>
      </c>
      <c r="F158" s="70">
        <v>1</v>
      </c>
      <c r="G158" s="72">
        <v>119835.18292918711</v>
      </c>
      <c r="H158" s="70"/>
      <c r="I158" s="70"/>
      <c r="J158" s="70"/>
      <c r="K158" s="70"/>
      <c r="L158" s="70"/>
      <c r="M158" s="70">
        <f t="shared" si="30"/>
        <v>121512.87549019573</v>
      </c>
      <c r="N158" s="70"/>
      <c r="O158" s="70">
        <f t="shared" si="31"/>
        <v>123214.05574705848</v>
      </c>
      <c r="P158" s="70"/>
      <c r="Q158" s="72"/>
      <c r="R158" s="70"/>
      <c r="S158" s="72"/>
      <c r="T158" s="1"/>
    </row>
    <row r="159" spans="1:20" ht="12.75" customHeight="1" x14ac:dyDescent="0.2">
      <c r="A159" s="58"/>
      <c r="B159" s="58"/>
      <c r="C159" s="69">
        <v>223</v>
      </c>
      <c r="D159" s="67"/>
      <c r="E159" s="66" t="s">
        <v>158</v>
      </c>
      <c r="F159" s="70">
        <v>1</v>
      </c>
      <c r="G159" s="72">
        <v>119834.99918200001</v>
      </c>
      <c r="H159" s="70"/>
      <c r="I159" s="70"/>
      <c r="J159" s="70"/>
      <c r="K159" s="70"/>
      <c r="L159" s="70"/>
      <c r="M159" s="70">
        <f t="shared" si="30"/>
        <v>121512.68917054802</v>
      </c>
      <c r="N159" s="70"/>
      <c r="O159" s="70">
        <f t="shared" si="31"/>
        <v>123213.8668189357</v>
      </c>
      <c r="P159" s="70"/>
      <c r="Q159" s="72"/>
      <c r="R159" s="70"/>
      <c r="S159" s="72"/>
      <c r="T159" s="1"/>
    </row>
    <row r="160" spans="1:20" ht="12.75" customHeight="1" x14ac:dyDescent="0.2">
      <c r="A160" s="58"/>
      <c r="B160" s="58"/>
      <c r="C160" s="69">
        <v>224</v>
      </c>
      <c r="D160" s="67"/>
      <c r="E160" s="66" t="s">
        <v>115</v>
      </c>
      <c r="F160" s="70">
        <v>1</v>
      </c>
      <c r="G160" s="72"/>
      <c r="H160" s="70"/>
      <c r="I160" s="70"/>
      <c r="J160" s="70"/>
      <c r="K160" s="70"/>
      <c r="L160" s="70"/>
      <c r="M160" s="70"/>
      <c r="N160" s="70"/>
      <c r="O160" s="70"/>
      <c r="P160" s="70"/>
      <c r="Q160" s="72"/>
      <c r="R160" s="70"/>
      <c r="S160" s="72"/>
      <c r="T160" s="1"/>
    </row>
    <row r="161" spans="1:20" ht="12.75" customHeight="1" x14ac:dyDescent="0.2">
      <c r="A161" s="58"/>
      <c r="B161" s="58"/>
      <c r="C161" s="63"/>
      <c r="D161" s="67"/>
      <c r="E161" s="66" t="s">
        <v>120</v>
      </c>
      <c r="F161" s="70"/>
      <c r="G161" s="72">
        <v>112853.56637900001</v>
      </c>
      <c r="H161" s="70"/>
      <c r="I161" s="70"/>
      <c r="J161" s="70"/>
      <c r="K161" s="70"/>
      <c r="L161" s="70"/>
      <c r="M161" s="70">
        <f t="shared" si="30"/>
        <v>114433.51630830602</v>
      </c>
      <c r="N161" s="70"/>
      <c r="O161" s="70">
        <f t="shared" ref="O161:O180" si="32">M161*(1+$T$8)</f>
        <v>116035.5855366223</v>
      </c>
      <c r="P161" s="70"/>
      <c r="Q161" s="72"/>
      <c r="R161" s="70"/>
      <c r="S161" s="72"/>
      <c r="T161" s="1"/>
    </row>
    <row r="162" spans="1:20" ht="12.75" customHeight="1" x14ac:dyDescent="0.2">
      <c r="A162" s="58"/>
      <c r="B162" s="58"/>
      <c r="C162" s="63"/>
      <c r="D162" s="67"/>
      <c r="E162" s="66" t="s">
        <v>121</v>
      </c>
      <c r="F162" s="70"/>
      <c r="G162" s="72">
        <v>103839.661356</v>
      </c>
      <c r="H162" s="70"/>
      <c r="I162" s="70"/>
      <c r="J162" s="70"/>
      <c r="K162" s="70"/>
      <c r="L162" s="70"/>
      <c r="M162" s="70">
        <f t="shared" si="30"/>
        <v>105293.416614984</v>
      </c>
      <c r="N162" s="70"/>
      <c r="O162" s="70">
        <f t="shared" si="32"/>
        <v>106767.52444759378</v>
      </c>
      <c r="P162" s="70"/>
      <c r="Q162" s="72"/>
      <c r="R162" s="70"/>
      <c r="S162" s="72"/>
      <c r="T162" s="1"/>
    </row>
    <row r="163" spans="1:20" ht="12.75" customHeight="1" x14ac:dyDescent="0.2">
      <c r="A163" s="58"/>
      <c r="B163" s="58"/>
      <c r="C163" s="63"/>
      <c r="D163" s="67"/>
      <c r="E163" s="66" t="s">
        <v>122</v>
      </c>
      <c r="F163" s="70"/>
      <c r="G163" s="72">
        <v>94103.463786000008</v>
      </c>
      <c r="H163" s="70"/>
      <c r="I163" s="70"/>
      <c r="J163" s="70"/>
      <c r="K163" s="70"/>
      <c r="L163" s="70"/>
      <c r="M163" s="70">
        <f t="shared" si="30"/>
        <v>95420.912279004013</v>
      </c>
      <c r="N163" s="70"/>
      <c r="O163" s="70">
        <f t="shared" si="32"/>
        <v>96756.805050910072</v>
      </c>
      <c r="P163" s="70"/>
      <c r="Q163" s="72"/>
      <c r="R163" s="70"/>
      <c r="S163" s="72"/>
      <c r="T163" s="1"/>
    </row>
    <row r="164" spans="1:20" ht="12.75" customHeight="1" x14ac:dyDescent="0.2">
      <c r="A164" s="58"/>
      <c r="B164" s="58"/>
      <c r="C164" s="63"/>
      <c r="D164" s="67"/>
      <c r="E164" s="66" t="s">
        <v>123</v>
      </c>
      <c r="F164" s="70"/>
      <c r="G164" s="72">
        <v>81190.708827000009</v>
      </c>
      <c r="H164" s="70"/>
      <c r="I164" s="70"/>
      <c r="J164" s="70"/>
      <c r="K164" s="70"/>
      <c r="L164" s="70"/>
      <c r="M164" s="70">
        <f t="shared" si="30"/>
        <v>82327.378750578006</v>
      </c>
      <c r="N164" s="70"/>
      <c r="O164" s="70">
        <f t="shared" si="32"/>
        <v>83479.962053086099</v>
      </c>
      <c r="P164" s="70"/>
      <c r="Q164" s="72"/>
      <c r="R164" s="70"/>
      <c r="S164" s="72"/>
      <c r="T164" s="1"/>
    </row>
    <row r="165" spans="1:20" ht="12.75" customHeight="1" x14ac:dyDescent="0.2">
      <c r="A165" s="58"/>
      <c r="B165" s="58"/>
      <c r="C165" s="69">
        <v>225</v>
      </c>
      <c r="D165" s="67"/>
      <c r="E165" s="66" t="s">
        <v>20</v>
      </c>
      <c r="F165" s="70">
        <v>1</v>
      </c>
      <c r="G165" s="72">
        <v>91702.752961730934</v>
      </c>
      <c r="H165" s="70"/>
      <c r="I165" s="70"/>
      <c r="J165" s="70"/>
      <c r="K165" s="70"/>
      <c r="L165" s="70"/>
      <c r="M165" s="70">
        <f t="shared" si="30"/>
        <v>92986.591503195174</v>
      </c>
      <c r="N165" s="70"/>
      <c r="O165" s="70">
        <f t="shared" si="32"/>
        <v>94288.403784239912</v>
      </c>
      <c r="P165" s="70"/>
      <c r="Q165" s="72"/>
      <c r="R165" s="70"/>
      <c r="S165" s="72"/>
      <c r="T165" s="1"/>
    </row>
    <row r="166" spans="1:20" ht="12.75" customHeight="1" x14ac:dyDescent="0.2">
      <c r="A166" s="58"/>
      <c r="B166" s="58"/>
      <c r="C166" s="69">
        <v>226</v>
      </c>
      <c r="D166" s="67"/>
      <c r="E166" s="66" t="s">
        <v>19</v>
      </c>
      <c r="F166" s="70">
        <v>1</v>
      </c>
      <c r="G166" s="72">
        <v>90854.245190595087</v>
      </c>
      <c r="H166" s="70"/>
      <c r="I166" s="70"/>
      <c r="J166" s="70"/>
      <c r="K166" s="70"/>
      <c r="L166" s="70"/>
      <c r="M166" s="70">
        <f t="shared" si="30"/>
        <v>92126.204623263417</v>
      </c>
      <c r="N166" s="70"/>
      <c r="O166" s="70">
        <f t="shared" si="32"/>
        <v>93415.971487989111</v>
      </c>
      <c r="P166" s="70"/>
      <c r="Q166" s="72"/>
      <c r="R166" s="70"/>
      <c r="S166" s="72"/>
      <c r="T166" s="1"/>
    </row>
    <row r="167" spans="1:20" ht="12.75" customHeight="1" x14ac:dyDescent="0.2">
      <c r="A167" s="58"/>
      <c r="B167" s="58"/>
      <c r="C167" s="69">
        <v>227</v>
      </c>
      <c r="D167" s="67"/>
      <c r="E167" s="66" t="s">
        <v>64</v>
      </c>
      <c r="F167" s="70">
        <v>1</v>
      </c>
      <c r="G167" s="72">
        <v>89286.58</v>
      </c>
      <c r="H167" s="70"/>
      <c r="I167" s="70"/>
      <c r="J167" s="70"/>
      <c r="K167" s="70"/>
      <c r="L167" s="70"/>
      <c r="M167" s="70">
        <f t="shared" si="30"/>
        <v>90536.592120000001</v>
      </c>
      <c r="N167" s="70"/>
      <c r="O167" s="70">
        <f t="shared" si="32"/>
        <v>91804.104409680003</v>
      </c>
      <c r="P167" s="70"/>
      <c r="Q167" s="72"/>
      <c r="R167" s="70"/>
      <c r="S167" s="72"/>
      <c r="T167" s="1"/>
    </row>
    <row r="168" spans="1:20" ht="12.75" customHeight="1" x14ac:dyDescent="0.2">
      <c r="A168" s="58"/>
      <c r="B168" s="58"/>
      <c r="C168" s="69">
        <v>228</v>
      </c>
      <c r="D168" s="67"/>
      <c r="E168" s="66" t="s">
        <v>18</v>
      </c>
      <c r="F168" s="70">
        <v>1</v>
      </c>
      <c r="G168" s="72">
        <v>86682.543129191792</v>
      </c>
      <c r="H168" s="70"/>
      <c r="I168" s="70"/>
      <c r="J168" s="70"/>
      <c r="K168" s="70"/>
      <c r="L168" s="70"/>
      <c r="M168" s="70">
        <f t="shared" si="30"/>
        <v>87896.098733000472</v>
      </c>
      <c r="N168" s="70"/>
      <c r="O168" s="70">
        <f t="shared" si="32"/>
        <v>89126.644115262476</v>
      </c>
      <c r="P168" s="70"/>
      <c r="Q168" s="72"/>
      <c r="R168" s="70"/>
      <c r="S168" s="72"/>
      <c r="T168" s="1"/>
    </row>
    <row r="169" spans="1:20" ht="12.75" customHeight="1" x14ac:dyDescent="0.2">
      <c r="A169" s="58"/>
      <c r="B169" s="58"/>
      <c r="C169" s="69">
        <v>229</v>
      </c>
      <c r="D169" s="67"/>
      <c r="E169" s="66" t="s">
        <v>118</v>
      </c>
      <c r="F169" s="70">
        <v>1</v>
      </c>
      <c r="G169" s="72">
        <v>86517.75295200001</v>
      </c>
      <c r="H169" s="70"/>
      <c r="I169" s="70"/>
      <c r="J169" s="70"/>
      <c r="K169" s="70"/>
      <c r="L169" s="70"/>
      <c r="M169" s="70">
        <f t="shared" si="30"/>
        <v>87729.001493328018</v>
      </c>
      <c r="N169" s="70"/>
      <c r="O169" s="70">
        <f t="shared" si="32"/>
        <v>88957.207514234615</v>
      </c>
      <c r="P169" s="70"/>
      <c r="Q169" s="72"/>
      <c r="R169" s="70"/>
      <c r="S169" s="72"/>
      <c r="T169" s="1"/>
    </row>
    <row r="170" spans="1:20" ht="12.75" customHeight="1" x14ac:dyDescent="0.25">
      <c r="A170" s="58"/>
      <c r="B170" s="58"/>
      <c r="C170" s="69">
        <v>230</v>
      </c>
      <c r="D170" s="86"/>
      <c r="E170" s="66" t="s">
        <v>159</v>
      </c>
      <c r="F170" s="70">
        <v>1</v>
      </c>
      <c r="G170" s="72">
        <v>81652.199136001596</v>
      </c>
      <c r="H170" s="70"/>
      <c r="I170" s="70"/>
      <c r="J170" s="70"/>
      <c r="K170" s="70"/>
      <c r="L170" s="70"/>
      <c r="M170" s="70">
        <f t="shared" si="30"/>
        <v>82795.329923905621</v>
      </c>
      <c r="N170" s="70"/>
      <c r="O170" s="70">
        <f t="shared" si="32"/>
        <v>83954.464542840302</v>
      </c>
      <c r="P170" s="70"/>
      <c r="Q170" s="72"/>
      <c r="R170" s="70"/>
      <c r="S170" s="72"/>
      <c r="T170" s="1"/>
    </row>
    <row r="171" spans="1:20" ht="12.75" customHeight="1" x14ac:dyDescent="0.25">
      <c r="A171" s="58"/>
      <c r="B171" s="58"/>
      <c r="C171" s="69">
        <v>231</v>
      </c>
      <c r="D171" s="86"/>
      <c r="E171" s="66" t="s">
        <v>17</v>
      </c>
      <c r="F171" s="70">
        <v>1</v>
      </c>
      <c r="G171" s="72">
        <v>81651.684141246093</v>
      </c>
      <c r="H171" s="70"/>
      <c r="I171" s="70"/>
      <c r="J171" s="70"/>
      <c r="K171" s="70"/>
      <c r="L171" s="70"/>
      <c r="M171" s="70">
        <f t="shared" si="30"/>
        <v>82794.807719223536</v>
      </c>
      <c r="N171" s="70"/>
      <c r="O171" s="70">
        <f t="shared" si="32"/>
        <v>83953.935027292668</v>
      </c>
      <c r="P171" s="70"/>
      <c r="Q171" s="72"/>
      <c r="R171" s="70"/>
      <c r="S171" s="72"/>
      <c r="T171" s="1"/>
    </row>
    <row r="172" spans="1:20" ht="12.75" customHeight="1" x14ac:dyDescent="0.25">
      <c r="A172" s="58"/>
      <c r="B172" s="58"/>
      <c r="C172" s="69">
        <v>232</v>
      </c>
      <c r="D172" s="86"/>
      <c r="E172" s="66" t="s">
        <v>168</v>
      </c>
      <c r="F172" s="70">
        <v>1</v>
      </c>
      <c r="G172" s="72">
        <v>81651.684141246093</v>
      </c>
      <c r="H172" s="70"/>
      <c r="I172" s="70"/>
      <c r="J172" s="70"/>
      <c r="K172" s="70"/>
      <c r="L172" s="70"/>
      <c r="M172" s="70">
        <f t="shared" si="30"/>
        <v>82794.807719223536</v>
      </c>
      <c r="N172" s="70"/>
      <c r="O172" s="70">
        <f t="shared" si="32"/>
        <v>83953.935027292668</v>
      </c>
      <c r="P172" s="70"/>
      <c r="Q172" s="72"/>
      <c r="R172" s="70"/>
      <c r="S172" s="72"/>
      <c r="T172" s="1"/>
    </row>
    <row r="173" spans="1:20" ht="12.75" customHeight="1" x14ac:dyDescent="0.25">
      <c r="A173" s="58"/>
      <c r="B173" s="58"/>
      <c r="C173" s="69">
        <v>233</v>
      </c>
      <c r="D173" s="86"/>
      <c r="E173" s="66" t="s">
        <v>16</v>
      </c>
      <c r="F173" s="70">
        <v>1</v>
      </c>
      <c r="G173" s="72">
        <v>81651.684141246093</v>
      </c>
      <c r="H173" s="70"/>
      <c r="I173" s="70"/>
      <c r="J173" s="70"/>
      <c r="K173" s="70"/>
      <c r="L173" s="70"/>
      <c r="M173" s="70">
        <f t="shared" si="30"/>
        <v>82794.807719223536</v>
      </c>
      <c r="N173" s="70"/>
      <c r="O173" s="70">
        <f t="shared" si="32"/>
        <v>83953.935027292668</v>
      </c>
      <c r="P173" s="70"/>
      <c r="Q173" s="72"/>
      <c r="R173" s="70"/>
      <c r="S173" s="72"/>
      <c r="T173" s="1"/>
    </row>
    <row r="174" spans="1:20" ht="12.75" customHeight="1" x14ac:dyDescent="0.25">
      <c r="A174" s="58"/>
      <c r="B174" s="58"/>
      <c r="C174" s="69">
        <v>234</v>
      </c>
      <c r="D174" s="86"/>
      <c r="E174" s="66" t="s">
        <v>60</v>
      </c>
      <c r="F174" s="70">
        <v>1</v>
      </c>
      <c r="G174" s="72">
        <v>81549.261200000008</v>
      </c>
      <c r="H174" s="70"/>
      <c r="I174" s="70"/>
      <c r="J174" s="70"/>
      <c r="K174" s="70"/>
      <c r="L174" s="70"/>
      <c r="M174" s="70">
        <f t="shared" si="30"/>
        <v>82690.950856800016</v>
      </c>
      <c r="N174" s="70"/>
      <c r="O174" s="70">
        <f t="shared" si="32"/>
        <v>83848.624168795213</v>
      </c>
      <c r="P174" s="70"/>
      <c r="Q174" s="72"/>
      <c r="R174" s="70"/>
      <c r="S174" s="72"/>
      <c r="T174" s="1"/>
    </row>
    <row r="175" spans="1:20" ht="12.75" customHeight="1" x14ac:dyDescent="0.25">
      <c r="A175" s="58"/>
      <c r="B175" s="58"/>
      <c r="C175" s="69">
        <v>235</v>
      </c>
      <c r="D175" s="86"/>
      <c r="E175" s="66" t="s">
        <v>15</v>
      </c>
      <c r="F175" s="70">
        <v>1</v>
      </c>
      <c r="G175" s="72">
        <v>76272.11917041993</v>
      </c>
      <c r="H175" s="70"/>
      <c r="I175" s="70"/>
      <c r="J175" s="70"/>
      <c r="K175" s="70"/>
      <c r="L175" s="70"/>
      <c r="M175" s="70">
        <f t="shared" si="30"/>
        <v>77339.928838805805</v>
      </c>
      <c r="N175" s="70"/>
      <c r="O175" s="70">
        <f t="shared" si="32"/>
        <v>78422.687842549087</v>
      </c>
      <c r="Q175" s="72"/>
      <c r="S175" s="72"/>
      <c r="T175" s="1"/>
    </row>
    <row r="176" spans="1:20" ht="12.75" customHeight="1" x14ac:dyDescent="0.25">
      <c r="A176" s="58"/>
      <c r="B176" s="58"/>
      <c r="C176" s="69">
        <v>236</v>
      </c>
      <c r="D176" s="86"/>
      <c r="E176" s="66" t="s">
        <v>14</v>
      </c>
      <c r="F176" s="70">
        <v>1</v>
      </c>
      <c r="G176" s="72">
        <v>66435.756918373532</v>
      </c>
      <c r="H176" s="70"/>
      <c r="I176" s="70"/>
      <c r="J176" s="70"/>
      <c r="K176" s="70"/>
      <c r="L176" s="70"/>
      <c r="M176" s="70">
        <f t="shared" si="30"/>
        <v>67365.85751523076</v>
      </c>
      <c r="N176" s="70"/>
      <c r="O176" s="70">
        <f t="shared" si="32"/>
        <v>68308.979520443987</v>
      </c>
      <c r="Q176" s="72"/>
      <c r="S176" s="72"/>
      <c r="T176" s="1"/>
    </row>
    <row r="177" spans="1:20" ht="12.75" customHeight="1" x14ac:dyDescent="0.25">
      <c r="A177" s="58"/>
      <c r="B177" s="58"/>
      <c r="C177" s="69">
        <v>237</v>
      </c>
      <c r="D177" s="86"/>
      <c r="E177" s="66" t="s">
        <v>162</v>
      </c>
      <c r="F177" s="70">
        <v>1</v>
      </c>
      <c r="G177" s="72">
        <v>66435.678649984402</v>
      </c>
      <c r="H177" s="70"/>
      <c r="I177" s="70"/>
      <c r="J177" s="70"/>
      <c r="K177" s="70"/>
      <c r="L177" s="70"/>
      <c r="M177" s="70">
        <f t="shared" si="30"/>
        <v>67365.778151084189</v>
      </c>
      <c r="N177" s="70"/>
      <c r="O177" s="70">
        <f t="shared" si="32"/>
        <v>68308.899045199374</v>
      </c>
      <c r="P177" s="70"/>
      <c r="Q177" s="72"/>
      <c r="R177" s="70"/>
      <c r="S177" s="72"/>
      <c r="T177" s="1"/>
    </row>
    <row r="178" spans="1:20" ht="12.75" customHeight="1" x14ac:dyDescent="0.25">
      <c r="A178" s="58"/>
      <c r="B178" s="58"/>
      <c r="C178" s="69">
        <v>238</v>
      </c>
      <c r="D178" s="86"/>
      <c r="E178" s="66" t="s">
        <v>13</v>
      </c>
      <c r="F178" s="70">
        <v>2</v>
      </c>
      <c r="G178" s="72">
        <v>63622.120471658302</v>
      </c>
      <c r="H178" s="70"/>
      <c r="I178" s="70"/>
      <c r="J178" s="70"/>
      <c r="K178" s="70"/>
      <c r="L178" s="70"/>
      <c r="M178" s="70">
        <f t="shared" si="30"/>
        <v>64512.830158261517</v>
      </c>
      <c r="N178" s="70"/>
      <c r="O178" s="70">
        <f t="shared" si="32"/>
        <v>65416.009780477179</v>
      </c>
      <c r="P178" s="70"/>
      <c r="Q178" s="72"/>
      <c r="R178" s="70"/>
      <c r="S178" s="72"/>
      <c r="T178" s="1"/>
    </row>
    <row r="179" spans="1:20" ht="12.75" customHeight="1" x14ac:dyDescent="0.25">
      <c r="A179" s="58"/>
      <c r="B179" s="58"/>
      <c r="C179" s="69">
        <v>239</v>
      </c>
      <c r="D179" s="86"/>
      <c r="E179" s="66" t="s">
        <v>119</v>
      </c>
      <c r="F179" s="70">
        <v>1</v>
      </c>
      <c r="G179" s="72">
        <v>62322.591718000011</v>
      </c>
      <c r="H179" s="70"/>
      <c r="I179" s="70"/>
      <c r="J179" s="70"/>
      <c r="K179" s="70"/>
      <c r="L179" s="70"/>
      <c r="M179" s="70">
        <f t="shared" si="30"/>
        <v>63195.108002052009</v>
      </c>
      <c r="N179" s="70"/>
      <c r="O179" s="70">
        <f t="shared" si="32"/>
        <v>64079.839514080741</v>
      </c>
      <c r="P179" s="70"/>
      <c r="Q179" s="72"/>
      <c r="R179" s="70"/>
      <c r="S179" s="72"/>
      <c r="T179" s="1"/>
    </row>
    <row r="180" spans="1:20" ht="12.75" customHeight="1" x14ac:dyDescent="0.25">
      <c r="A180" s="58"/>
      <c r="B180" s="58"/>
      <c r="C180" s="69">
        <v>240</v>
      </c>
      <c r="D180" s="86"/>
      <c r="E180" s="66" t="s">
        <v>12</v>
      </c>
      <c r="F180" s="70">
        <v>9</v>
      </c>
      <c r="G180" s="72">
        <v>40574.5926005</v>
      </c>
      <c r="H180" s="70"/>
      <c r="I180" s="70"/>
      <c r="J180" s="70"/>
      <c r="K180" s="70"/>
      <c r="L180" s="70"/>
      <c r="M180" s="70">
        <f t="shared" si="30"/>
        <v>41142.636896907003</v>
      </c>
      <c r="N180" s="70"/>
      <c r="O180" s="70">
        <f t="shared" si="32"/>
        <v>41718.633813463704</v>
      </c>
      <c r="P180" s="70"/>
      <c r="Q180" s="72"/>
      <c r="R180" s="70"/>
      <c r="S180" s="72"/>
      <c r="T180" s="1"/>
    </row>
    <row r="181" spans="1:20" ht="12.75" customHeight="1" x14ac:dyDescent="0.25">
      <c r="A181" s="58"/>
      <c r="B181" s="58"/>
      <c r="C181" s="69"/>
      <c r="D181" s="86"/>
      <c r="E181" s="68" t="s">
        <v>2</v>
      </c>
      <c r="F181" s="71">
        <f>SUM(F155:F180)</f>
        <v>31</v>
      </c>
      <c r="G181" s="72"/>
      <c r="H181" s="71">
        <f>SUM(H155:H180)</f>
        <v>0</v>
      </c>
      <c r="I181" s="70"/>
      <c r="J181" s="71">
        <f>SUM(J155:J180)</f>
        <v>0</v>
      </c>
      <c r="K181" s="70"/>
      <c r="L181" s="71">
        <f>SUM(L155:L180)</f>
        <v>0</v>
      </c>
      <c r="M181" s="70"/>
      <c r="N181" s="71">
        <f>SUM(N155:N180)</f>
        <v>0</v>
      </c>
      <c r="O181" s="70"/>
      <c r="P181" s="71">
        <f>SUM(P155:P180)</f>
        <v>0</v>
      </c>
      <c r="Q181" s="72"/>
      <c r="R181" s="71">
        <f>SUM(R155:R180)</f>
        <v>0</v>
      </c>
      <c r="S181" s="72"/>
      <c r="T181" s="1"/>
    </row>
    <row r="182" spans="1:20" ht="12.75" customHeight="1" x14ac:dyDescent="0.2">
      <c r="A182" s="58"/>
      <c r="B182" s="58"/>
      <c r="C182" s="9"/>
      <c r="E182" s="68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2"/>
      <c r="R182" s="70"/>
      <c r="S182" s="72"/>
      <c r="T182" s="1"/>
    </row>
    <row r="183" spans="1:20" ht="12.75" customHeight="1" x14ac:dyDescent="0.2">
      <c r="A183" s="58"/>
      <c r="B183" s="58"/>
      <c r="C183" s="9"/>
      <c r="E183" s="66" t="s">
        <v>11</v>
      </c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2"/>
      <c r="R183" s="70"/>
      <c r="S183" s="72"/>
      <c r="T183" s="1"/>
    </row>
    <row r="184" spans="1:20" ht="12.75" customHeight="1" x14ac:dyDescent="0.2">
      <c r="A184" s="58"/>
      <c r="B184" s="58"/>
      <c r="C184" s="9"/>
      <c r="E184" s="66" t="s">
        <v>7</v>
      </c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2"/>
      <c r="R184" s="70"/>
      <c r="S184" s="72"/>
      <c r="T184" s="1"/>
    </row>
    <row r="185" spans="1:20" ht="12.75" customHeight="1" x14ac:dyDescent="0.25">
      <c r="A185" s="58"/>
      <c r="B185" s="58"/>
      <c r="C185" s="69">
        <v>261</v>
      </c>
      <c r="D185" s="86"/>
      <c r="E185" s="66" t="s">
        <v>10</v>
      </c>
      <c r="F185" s="70">
        <v>1</v>
      </c>
      <c r="G185" s="72">
        <v>101416.34594581119</v>
      </c>
      <c r="H185" s="70"/>
      <c r="I185" s="70"/>
      <c r="J185" s="70"/>
      <c r="K185" s="70"/>
      <c r="L185" s="70"/>
      <c r="M185" s="70">
        <f t="shared" ref="M185:M186" si="33">G185*(1+$T$8)</f>
        <v>102836.17478905254</v>
      </c>
      <c r="N185" s="70"/>
      <c r="O185" s="70">
        <f t="shared" ref="O185:O186" si="34">M185*(1+$T$8)</f>
        <v>104275.88123609927</v>
      </c>
      <c r="P185" s="70"/>
      <c r="Q185" s="72"/>
      <c r="R185" s="70"/>
      <c r="S185" s="72"/>
      <c r="T185" s="1"/>
    </row>
    <row r="186" spans="1:20" ht="12.75" customHeight="1" x14ac:dyDescent="0.25">
      <c r="A186" s="58"/>
      <c r="B186" s="58"/>
      <c r="C186" s="69">
        <v>262</v>
      </c>
      <c r="D186" s="86"/>
      <c r="E186" s="59" t="s">
        <v>9</v>
      </c>
      <c r="F186" s="70">
        <v>5</v>
      </c>
      <c r="G186" s="72">
        <v>83621.87043051896</v>
      </c>
      <c r="H186" s="70"/>
      <c r="I186" s="70"/>
      <c r="J186" s="70"/>
      <c r="K186" s="70"/>
      <c r="L186" s="70"/>
      <c r="M186" s="70">
        <f t="shared" si="33"/>
        <v>84792.576616546226</v>
      </c>
      <c r="N186" s="70"/>
      <c r="O186" s="70">
        <f t="shared" si="34"/>
        <v>85979.672689177882</v>
      </c>
      <c r="P186" s="70"/>
      <c r="Q186" s="72"/>
      <c r="R186" s="70"/>
      <c r="S186" s="72"/>
      <c r="T186" s="1"/>
    </row>
    <row r="187" spans="1:20" ht="12.75" customHeight="1" x14ac:dyDescent="0.25">
      <c r="A187" s="58"/>
      <c r="B187" s="58"/>
      <c r="C187" s="58"/>
      <c r="D187" s="86"/>
      <c r="E187" s="68" t="s">
        <v>2</v>
      </c>
      <c r="F187" s="71">
        <f>SUM(F185:F186)</f>
        <v>6</v>
      </c>
      <c r="G187" s="72"/>
      <c r="H187" s="71">
        <f>SUM(H185:H186)</f>
        <v>0</v>
      </c>
      <c r="I187" s="70"/>
      <c r="J187" s="71">
        <f>SUM(J185:J186)</f>
        <v>0</v>
      </c>
      <c r="K187" s="70"/>
      <c r="L187" s="71">
        <f>SUM(L185:L186)</f>
        <v>0</v>
      </c>
      <c r="M187" s="70"/>
      <c r="N187" s="71">
        <f>SUM(N185:N186)</f>
        <v>0</v>
      </c>
      <c r="O187" s="70"/>
      <c r="P187" s="71">
        <f>SUM(P185:P186)</f>
        <v>0</v>
      </c>
      <c r="Q187" s="72"/>
      <c r="R187" s="71">
        <f>SUM(R185:R186)</f>
        <v>0</v>
      </c>
      <c r="S187" s="72"/>
      <c r="T187" s="1"/>
    </row>
    <row r="188" spans="1:20" ht="12.75" customHeight="1" x14ac:dyDescent="0.2">
      <c r="A188" s="58"/>
      <c r="B188" s="58"/>
      <c r="C188" s="21"/>
      <c r="E188" s="68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2"/>
      <c r="R188" s="70"/>
      <c r="S188" s="72"/>
      <c r="T188" s="1"/>
    </row>
    <row r="189" spans="1:20" ht="12.75" customHeight="1" x14ac:dyDescent="0.2">
      <c r="A189" s="58"/>
      <c r="B189" s="58"/>
      <c r="C189" s="9"/>
      <c r="D189" s="15"/>
      <c r="E189" s="14" t="s">
        <v>8</v>
      </c>
      <c r="F189" s="2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2"/>
      <c r="R189" s="70"/>
      <c r="S189" s="72"/>
      <c r="T189" s="1"/>
    </row>
    <row r="190" spans="1:20" ht="12.75" customHeight="1" x14ac:dyDescent="0.2">
      <c r="A190" s="58"/>
      <c r="B190" s="58"/>
      <c r="C190" s="9"/>
      <c r="D190" s="67"/>
      <c r="E190" s="60" t="s">
        <v>7</v>
      </c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2"/>
      <c r="R190" s="70"/>
      <c r="S190" s="72"/>
      <c r="T190" s="1"/>
    </row>
    <row r="191" spans="1:20" ht="12.75" customHeight="1" x14ac:dyDescent="0.2">
      <c r="A191" s="58"/>
      <c r="B191" s="58"/>
      <c r="C191" s="69">
        <v>263</v>
      </c>
      <c r="D191" s="67"/>
      <c r="E191" s="60" t="s">
        <v>6</v>
      </c>
      <c r="F191" s="70">
        <v>74</v>
      </c>
      <c r="G191" s="72">
        <v>85186.811465999999</v>
      </c>
      <c r="H191" s="70"/>
      <c r="I191" s="70"/>
      <c r="J191" s="70"/>
      <c r="K191" s="70"/>
      <c r="L191" s="70"/>
      <c r="M191" s="70">
        <f t="shared" ref="M191:M192" si="35">G191*(1+$T$8)</f>
        <v>86379.426826523995</v>
      </c>
      <c r="N191" s="70"/>
      <c r="O191" s="70">
        <f t="shared" ref="O191:O192" si="36">M191*(1+$T$8)</f>
        <v>87588.738802095337</v>
      </c>
      <c r="P191" s="70"/>
      <c r="Q191" s="70"/>
      <c r="R191" s="70"/>
      <c r="S191" s="70"/>
      <c r="T191" s="1"/>
    </row>
    <row r="192" spans="1:20" ht="12.75" customHeight="1" x14ac:dyDescent="0.2">
      <c r="A192" s="58"/>
      <c r="B192" s="58"/>
      <c r="C192" s="69">
        <v>264</v>
      </c>
      <c r="D192" s="67"/>
      <c r="E192" s="66" t="s">
        <v>5</v>
      </c>
      <c r="F192" s="70">
        <v>70</v>
      </c>
      <c r="G192" s="72">
        <v>25975.120518853077</v>
      </c>
      <c r="H192" s="70"/>
      <c r="I192" s="70"/>
      <c r="J192" s="70"/>
      <c r="K192" s="70"/>
      <c r="L192" s="73"/>
      <c r="M192" s="70">
        <f t="shared" si="35"/>
        <v>26338.772206117021</v>
      </c>
      <c r="N192" s="73"/>
      <c r="O192" s="70">
        <f t="shared" si="36"/>
        <v>26707.515017002661</v>
      </c>
      <c r="P192" s="70"/>
      <c r="Q192" s="72"/>
      <c r="R192" s="70"/>
      <c r="S192" s="72"/>
      <c r="T192" s="1"/>
    </row>
    <row r="193" spans="1:20" ht="12.75" customHeight="1" x14ac:dyDescent="0.2">
      <c r="A193" s="12"/>
      <c r="B193" s="12"/>
      <c r="C193" s="63"/>
      <c r="D193" s="61"/>
      <c r="E193" s="62" t="s">
        <v>2</v>
      </c>
      <c r="F193" s="64">
        <f>SUM(F191:F192)</f>
        <v>144</v>
      </c>
      <c r="G193" s="65"/>
      <c r="H193" s="71">
        <f>SUM(H191:H192)</f>
        <v>0</v>
      </c>
      <c r="I193" s="70"/>
      <c r="J193" s="71">
        <f>SUM(J191:J192)</f>
        <v>0</v>
      </c>
      <c r="K193" s="70"/>
      <c r="L193" s="70">
        <f>SUM(L191:L192)</f>
        <v>0</v>
      </c>
      <c r="M193" s="70"/>
      <c r="N193" s="70">
        <f>SUM(N191:N192)</f>
        <v>0</v>
      </c>
      <c r="O193" s="70"/>
      <c r="P193" s="17">
        <f>SUM(P191:P192)</f>
        <v>0</v>
      </c>
      <c r="Q193" s="19"/>
      <c r="R193" s="71">
        <f>SUM(R191:R192)</f>
        <v>0</v>
      </c>
      <c r="S193" s="72"/>
      <c r="T193" s="1"/>
    </row>
    <row r="194" spans="1:20" ht="12.75" customHeight="1" x14ac:dyDescent="0.2">
      <c r="A194" s="12"/>
      <c r="B194" s="12"/>
      <c r="C194" s="9"/>
      <c r="D194" s="11"/>
      <c r="E194" s="10"/>
      <c r="G194" s="5"/>
      <c r="H194" s="70"/>
      <c r="I194" s="70"/>
      <c r="J194" s="70"/>
      <c r="K194" s="70"/>
      <c r="L194" s="70"/>
      <c r="M194" s="70"/>
      <c r="N194" s="70"/>
      <c r="O194" s="70"/>
      <c r="P194" s="5"/>
      <c r="Q194" s="19"/>
      <c r="R194" s="70"/>
      <c r="S194" s="72"/>
      <c r="T194" s="1"/>
    </row>
    <row r="195" spans="1:20" ht="12.75" customHeight="1" x14ac:dyDescent="0.2">
      <c r="A195" s="12"/>
      <c r="B195" s="12"/>
      <c r="C195" s="9"/>
      <c r="D195" s="11"/>
      <c r="E195" s="10" t="s">
        <v>4</v>
      </c>
      <c r="G195" s="5"/>
      <c r="H195" s="70"/>
      <c r="I195" s="70"/>
      <c r="J195" s="70"/>
      <c r="K195" s="70"/>
      <c r="L195" s="70"/>
      <c r="M195" s="70"/>
      <c r="N195" s="70"/>
      <c r="O195" s="70"/>
      <c r="P195" s="5"/>
      <c r="Q195" s="19"/>
      <c r="R195" s="70"/>
      <c r="S195" s="72"/>
      <c r="T195" s="1"/>
    </row>
    <row r="196" spans="1:20" ht="12.75" customHeight="1" x14ac:dyDescent="0.2">
      <c r="A196" s="12"/>
      <c r="B196" s="12"/>
      <c r="C196" s="9"/>
      <c r="D196" s="11"/>
      <c r="E196" s="10" t="s">
        <v>3</v>
      </c>
      <c r="G196" s="5"/>
      <c r="H196" s="70"/>
      <c r="I196" s="70"/>
      <c r="J196" s="70"/>
      <c r="K196" s="70"/>
      <c r="L196" s="70"/>
      <c r="M196" s="70"/>
      <c r="N196" s="70"/>
      <c r="O196" s="70"/>
      <c r="P196" s="5"/>
      <c r="Q196" s="19"/>
      <c r="R196" s="70"/>
      <c r="S196" s="72"/>
      <c r="T196" s="1"/>
    </row>
    <row r="197" spans="1:20" ht="12.75" customHeight="1" x14ac:dyDescent="0.2">
      <c r="A197" s="12"/>
      <c r="B197" s="12"/>
      <c r="C197" s="69">
        <v>265</v>
      </c>
      <c r="D197" s="67"/>
      <c r="E197" s="66" t="s">
        <v>29</v>
      </c>
      <c r="F197" s="70">
        <v>1</v>
      </c>
      <c r="G197" s="72">
        <v>80237.5230649</v>
      </c>
      <c r="H197" s="70"/>
      <c r="I197" s="70"/>
      <c r="J197" s="70"/>
      <c r="K197" s="70"/>
      <c r="L197" s="73"/>
      <c r="M197" s="70">
        <f t="shared" ref="M197" si="37">G197*(1+$T$8)</f>
        <v>81360.848387808597</v>
      </c>
      <c r="N197" s="73"/>
      <c r="O197" s="70">
        <f>M197*(1+$T$8)</f>
        <v>82499.900265237913</v>
      </c>
      <c r="P197" s="5"/>
      <c r="Q197" s="19"/>
      <c r="R197" s="70"/>
      <c r="S197" s="72"/>
      <c r="T197" s="1"/>
    </row>
    <row r="198" spans="1:20" ht="12.75" customHeight="1" x14ac:dyDescent="0.2">
      <c r="A198" s="12"/>
      <c r="B198" s="12"/>
      <c r="C198" s="69"/>
      <c r="D198" s="67"/>
      <c r="E198" s="68" t="s">
        <v>2</v>
      </c>
      <c r="F198" s="71">
        <f>SUM(F197)</f>
        <v>1</v>
      </c>
      <c r="G198" s="70"/>
      <c r="H198" s="71">
        <f>SUM(H197)</f>
        <v>0</v>
      </c>
      <c r="I198" s="70"/>
      <c r="J198" s="71">
        <f>SUM(J197)</f>
        <v>0</v>
      </c>
      <c r="K198" s="70"/>
      <c r="L198" s="70">
        <f>SUM(L197)</f>
        <v>0</v>
      </c>
      <c r="M198" s="70"/>
      <c r="N198" s="70">
        <f>SUM(N197)</f>
        <v>0</v>
      </c>
      <c r="O198" s="70"/>
      <c r="P198" s="17">
        <f>SUM(P197)</f>
        <v>0</v>
      </c>
      <c r="Q198" s="5"/>
      <c r="R198" s="71">
        <f>SUM(R197)</f>
        <v>0</v>
      </c>
      <c r="S198" s="70"/>
      <c r="T198" s="1"/>
    </row>
    <row r="199" spans="1:20" ht="12.75" customHeight="1" x14ac:dyDescent="0.2">
      <c r="A199" s="12"/>
      <c r="B199" s="12"/>
      <c r="C199" s="9"/>
      <c r="D199" s="11"/>
      <c r="E199" s="18"/>
      <c r="G199" s="5"/>
      <c r="H199" s="70"/>
      <c r="I199" s="70"/>
      <c r="J199" s="70"/>
      <c r="K199" s="70"/>
      <c r="L199" s="73"/>
      <c r="M199" s="70"/>
      <c r="N199" s="73"/>
      <c r="O199" s="70"/>
      <c r="P199" s="5"/>
      <c r="Q199" s="5"/>
      <c r="R199" s="70"/>
      <c r="S199" s="70"/>
      <c r="T199" s="1"/>
    </row>
    <row r="200" spans="1:20" ht="12.75" customHeight="1" x14ac:dyDescent="0.2">
      <c r="A200" s="12"/>
      <c r="B200" s="12"/>
      <c r="C200" s="9"/>
      <c r="D200" s="11"/>
      <c r="E200" s="10" t="s">
        <v>1</v>
      </c>
      <c r="F200" s="17">
        <f>F181+F187+F193+F198</f>
        <v>182</v>
      </c>
      <c r="G200" s="5"/>
      <c r="H200" s="71">
        <f>H181+H187+H193+H198</f>
        <v>0</v>
      </c>
      <c r="I200" s="70"/>
      <c r="J200" s="71">
        <f>J181+J187+J193+J198</f>
        <v>0</v>
      </c>
      <c r="K200" s="70"/>
      <c r="L200" s="71">
        <f>L181+L187+L193+L198</f>
        <v>0</v>
      </c>
      <c r="M200" s="70"/>
      <c r="N200" s="71">
        <f>N181+N187+N193+N198</f>
        <v>0</v>
      </c>
      <c r="O200" s="70"/>
      <c r="P200" s="71">
        <f>P181+P187+P193+P198</f>
        <v>0</v>
      </c>
      <c r="Q200" s="5"/>
      <c r="R200" s="71">
        <f>R181+R187+R193+R198</f>
        <v>0</v>
      </c>
      <c r="S200" s="70"/>
      <c r="T200" s="1"/>
    </row>
    <row r="201" spans="1:20" ht="12.75" customHeight="1" x14ac:dyDescent="0.2">
      <c r="A201" s="12"/>
      <c r="B201" s="12"/>
      <c r="C201" s="9"/>
      <c r="D201" s="11"/>
      <c r="E201" s="10"/>
      <c r="G201" s="5"/>
      <c r="H201" s="70"/>
      <c r="I201" s="70"/>
      <c r="J201" s="70"/>
      <c r="K201" s="70"/>
      <c r="L201" s="73"/>
      <c r="M201" s="70"/>
      <c r="N201" s="73"/>
      <c r="O201" s="70"/>
      <c r="P201" s="5"/>
      <c r="Q201" s="5"/>
      <c r="R201" s="70"/>
      <c r="S201" s="70"/>
      <c r="T201" s="1"/>
    </row>
    <row r="202" spans="1:20" ht="12.75" customHeight="1" x14ac:dyDescent="0.2">
      <c r="A202" s="12"/>
      <c r="B202" s="12"/>
      <c r="C202" s="9"/>
      <c r="D202" s="11"/>
      <c r="E202" s="10" t="s">
        <v>0</v>
      </c>
      <c r="F202" s="71">
        <f>F149+F200</f>
        <v>1202</v>
      </c>
      <c r="G202" s="5"/>
      <c r="H202" s="71">
        <f>H149+H200</f>
        <v>0</v>
      </c>
      <c r="I202" s="70"/>
      <c r="J202" s="71">
        <f>J149+J200</f>
        <v>0</v>
      </c>
      <c r="K202" s="70"/>
      <c r="L202" s="71">
        <f>L149+L200</f>
        <v>0</v>
      </c>
      <c r="M202" s="70"/>
      <c r="N202" s="71">
        <f>N149+N200</f>
        <v>0</v>
      </c>
      <c r="O202" s="70"/>
      <c r="P202" s="71">
        <f>P149+P200</f>
        <v>0</v>
      </c>
      <c r="Q202" s="5"/>
      <c r="R202" s="71">
        <f>R149+R200</f>
        <v>0</v>
      </c>
      <c r="S202" s="70"/>
      <c r="T202" s="1"/>
    </row>
    <row r="203" spans="1:20" ht="12.75" customHeight="1" x14ac:dyDescent="0.2">
      <c r="A203" s="12"/>
      <c r="B203" s="12"/>
      <c r="C203" s="9"/>
      <c r="D203" s="11"/>
      <c r="E203" s="10"/>
      <c r="G203" s="5"/>
      <c r="H203" s="70"/>
      <c r="I203" s="70"/>
      <c r="J203" s="70"/>
      <c r="K203" s="70"/>
      <c r="L203" s="70"/>
      <c r="M203" s="70"/>
      <c r="N203" s="70"/>
      <c r="O203" s="70"/>
      <c r="P203" s="5"/>
      <c r="Q203" s="5"/>
      <c r="R203" s="70"/>
      <c r="S203" s="70"/>
      <c r="T203" s="1"/>
    </row>
    <row r="204" spans="1:20" ht="12.75" customHeight="1" x14ac:dyDescent="0.2">
      <c r="A204" s="12"/>
      <c r="B204" s="12"/>
      <c r="C204" s="9"/>
      <c r="D204" s="11"/>
      <c r="E204" s="10"/>
      <c r="Q204" s="3"/>
      <c r="S204" s="3"/>
      <c r="T204" s="1"/>
    </row>
    <row r="205" spans="1:20" ht="12.75" customHeight="1" x14ac:dyDescent="0.2">
      <c r="A205" s="12"/>
      <c r="B205" s="12"/>
      <c r="C205" s="9"/>
      <c r="D205" s="11"/>
      <c r="E205" s="10"/>
      <c r="Q205" s="3"/>
      <c r="S205" s="3"/>
      <c r="T205" s="1"/>
    </row>
    <row r="206" spans="1:20" ht="12.75" customHeight="1" x14ac:dyDescent="0.2">
      <c r="A206" s="12"/>
      <c r="B206" s="12"/>
      <c r="C206" s="9"/>
      <c r="D206" s="11"/>
      <c r="E206" s="10"/>
      <c r="Q206" s="3"/>
      <c r="S206" s="3"/>
      <c r="T206" s="1"/>
    </row>
    <row r="207" spans="1:20" ht="12.75" customHeight="1" x14ac:dyDescent="0.2">
      <c r="A207" s="12"/>
      <c r="B207" s="12"/>
      <c r="C207" s="9"/>
      <c r="D207" s="11"/>
      <c r="E207" s="10"/>
      <c r="Q207" s="3"/>
      <c r="S207" s="3"/>
      <c r="T207" s="1"/>
    </row>
    <row r="208" spans="1:20" ht="12.75" customHeight="1" x14ac:dyDescent="0.2">
      <c r="A208" s="12"/>
      <c r="B208" s="12"/>
      <c r="C208" s="9"/>
      <c r="D208" s="11"/>
      <c r="E208" s="10"/>
      <c r="Q208" s="3"/>
      <c r="S208" s="3"/>
      <c r="T208" s="1"/>
    </row>
    <row r="209" spans="1:20" ht="12.75" customHeight="1" x14ac:dyDescent="0.2">
      <c r="A209" s="12"/>
      <c r="B209" s="12"/>
      <c r="C209" s="9"/>
      <c r="D209" s="11"/>
      <c r="E209" s="10"/>
      <c r="Q209" s="3"/>
      <c r="S209" s="3"/>
      <c r="T209" s="1"/>
    </row>
    <row r="210" spans="1:20" ht="12.75" customHeight="1" x14ac:dyDescent="0.2">
      <c r="A210" s="12"/>
      <c r="B210" s="12"/>
      <c r="C210" s="9"/>
      <c r="D210" s="11"/>
      <c r="E210" s="10"/>
      <c r="Q210" s="3"/>
      <c r="S210" s="3"/>
      <c r="T210" s="1"/>
    </row>
    <row r="211" spans="1:20" ht="12.75" customHeight="1" x14ac:dyDescent="0.2">
      <c r="A211" s="12"/>
      <c r="B211" s="12"/>
      <c r="C211" s="9"/>
      <c r="D211" s="11"/>
      <c r="E211" s="10"/>
      <c r="Q211" s="3"/>
      <c r="S211" s="3"/>
      <c r="T211" s="1"/>
    </row>
    <row r="212" spans="1:20" ht="12.75" customHeight="1" x14ac:dyDescent="0.2">
      <c r="A212" s="12"/>
      <c r="B212" s="12"/>
      <c r="C212" s="9"/>
      <c r="D212" s="11"/>
      <c r="E212" s="10"/>
      <c r="Q212" s="3"/>
      <c r="S212" s="3"/>
      <c r="T212" s="1"/>
    </row>
    <row r="213" spans="1:20" ht="12.75" customHeight="1" x14ac:dyDescent="0.2">
      <c r="A213" s="12"/>
      <c r="B213" s="12"/>
      <c r="C213" s="9"/>
      <c r="D213" s="11"/>
      <c r="E213" s="10"/>
      <c r="Q213" s="3"/>
      <c r="S213" s="3"/>
      <c r="T213" s="1"/>
    </row>
    <row r="214" spans="1:20" ht="12.75" customHeight="1" x14ac:dyDescent="0.2">
      <c r="A214" s="12"/>
      <c r="B214" s="12"/>
      <c r="C214" s="9"/>
      <c r="D214" s="11"/>
      <c r="E214" s="10"/>
      <c r="Q214" s="3"/>
      <c r="S214" s="3"/>
      <c r="T214" s="1"/>
    </row>
    <row r="215" spans="1:20" ht="12.75" customHeight="1" x14ac:dyDescent="0.2">
      <c r="A215" s="12"/>
      <c r="B215" s="12"/>
      <c r="C215" s="9"/>
      <c r="D215" s="11"/>
      <c r="E215" s="10"/>
      <c r="Q215" s="3"/>
      <c r="S215" s="3"/>
      <c r="T215" s="1"/>
    </row>
    <row r="216" spans="1:20" ht="12.75" customHeight="1" x14ac:dyDescent="0.2">
      <c r="A216" s="12"/>
      <c r="B216" s="12"/>
      <c r="C216" s="9"/>
      <c r="D216" s="11"/>
      <c r="E216" s="10"/>
      <c r="Q216" s="3"/>
      <c r="S216" s="3"/>
      <c r="T216" s="1"/>
    </row>
    <row r="217" spans="1:20" ht="12.75" customHeight="1" x14ac:dyDescent="0.2">
      <c r="A217" s="12"/>
      <c r="B217" s="12"/>
      <c r="C217" s="9"/>
      <c r="D217" s="11"/>
      <c r="E217" s="10"/>
      <c r="Q217" s="3"/>
      <c r="S217" s="3"/>
      <c r="T217" s="1"/>
    </row>
    <row r="218" spans="1:20" ht="12.75" customHeight="1" x14ac:dyDescent="0.2">
      <c r="A218" s="12"/>
      <c r="B218" s="12"/>
      <c r="C218" s="9"/>
      <c r="D218" s="11"/>
      <c r="E218" s="10"/>
      <c r="Q218" s="3"/>
      <c r="S218" s="3"/>
      <c r="T218" s="1"/>
    </row>
    <row r="219" spans="1:20" ht="12.75" customHeight="1" x14ac:dyDescent="0.2">
      <c r="A219" s="12"/>
      <c r="B219" s="12"/>
      <c r="C219" s="9"/>
      <c r="D219" s="11"/>
      <c r="E219" s="10"/>
      <c r="Q219" s="3"/>
      <c r="S219" s="3"/>
      <c r="T219" s="1"/>
    </row>
    <row r="220" spans="1:20" ht="12.75" customHeight="1" x14ac:dyDescent="0.2">
      <c r="A220" s="12"/>
      <c r="B220" s="12"/>
      <c r="C220" s="9"/>
      <c r="D220" s="11"/>
      <c r="E220" s="10"/>
      <c r="Q220" s="3"/>
      <c r="S220" s="3"/>
      <c r="T220" s="1"/>
    </row>
    <row r="221" spans="1:20" ht="12.75" customHeight="1" x14ac:dyDescent="0.2">
      <c r="A221" s="12"/>
      <c r="B221" s="12"/>
      <c r="C221" s="9"/>
      <c r="D221" s="11"/>
      <c r="E221" s="10"/>
      <c r="Q221" s="3"/>
      <c r="S221" s="3"/>
      <c r="T221" s="1"/>
    </row>
    <row r="222" spans="1:20" ht="12.75" customHeight="1" x14ac:dyDescent="0.2">
      <c r="A222" s="12"/>
      <c r="B222" s="12"/>
      <c r="C222" s="9"/>
      <c r="D222" s="11"/>
      <c r="E222" s="10"/>
      <c r="Q222" s="3"/>
      <c r="S222" s="3"/>
      <c r="T222" s="1"/>
    </row>
    <row r="223" spans="1:20" ht="12.75" customHeight="1" x14ac:dyDescent="0.2">
      <c r="A223" s="12"/>
      <c r="B223" s="12"/>
      <c r="C223" s="9"/>
      <c r="D223" s="11"/>
      <c r="E223" s="10"/>
      <c r="Q223" s="3"/>
      <c r="S223" s="3"/>
      <c r="T223" s="1"/>
    </row>
    <row r="224" spans="1:20" ht="12.75" customHeight="1" x14ac:dyDescent="0.2">
      <c r="A224" s="12"/>
      <c r="B224" s="12"/>
      <c r="C224" s="9"/>
      <c r="D224" s="11"/>
      <c r="E224" s="10"/>
      <c r="Q224" s="3"/>
      <c r="S224" s="3"/>
      <c r="T224" s="1"/>
    </row>
    <row r="225" spans="1:20" ht="12.75" customHeight="1" x14ac:dyDescent="0.2">
      <c r="A225" s="12"/>
      <c r="B225" s="12"/>
      <c r="C225" s="9"/>
      <c r="D225" s="11"/>
      <c r="E225" s="10"/>
      <c r="Q225" s="3"/>
      <c r="S225" s="3"/>
      <c r="T225" s="1"/>
    </row>
    <row r="226" spans="1:20" ht="12.75" customHeight="1" x14ac:dyDescent="0.2">
      <c r="A226" s="12"/>
      <c r="B226" s="12"/>
      <c r="C226" s="9"/>
      <c r="D226" s="11"/>
      <c r="E226" s="10"/>
      <c r="Q226" s="3"/>
      <c r="S226" s="3"/>
      <c r="T226" s="1"/>
    </row>
    <row r="227" spans="1:20" ht="12.75" customHeight="1" x14ac:dyDescent="0.2">
      <c r="A227" s="12"/>
      <c r="B227" s="12"/>
      <c r="C227" s="9"/>
      <c r="D227" s="11"/>
      <c r="E227" s="10"/>
      <c r="Q227" s="3"/>
      <c r="S227" s="3"/>
      <c r="T227" s="1"/>
    </row>
    <row r="228" spans="1:20" ht="12.75" customHeight="1" x14ac:dyDescent="0.2">
      <c r="A228" s="12"/>
      <c r="B228" s="12"/>
      <c r="C228" s="9"/>
      <c r="D228" s="11"/>
      <c r="E228" s="10"/>
      <c r="Q228" s="3"/>
      <c r="S228" s="3"/>
      <c r="T228" s="1"/>
    </row>
    <row r="229" spans="1:20" s="60" customFormat="1" ht="12.75" customHeight="1" x14ac:dyDescent="0.2">
      <c r="A229" s="12"/>
      <c r="B229" s="12"/>
      <c r="C229" s="9"/>
      <c r="D229" s="11"/>
      <c r="E229" s="10"/>
      <c r="F229" s="5"/>
      <c r="G229" s="3"/>
      <c r="H229" s="3"/>
      <c r="I229" s="4"/>
      <c r="J229" s="3"/>
      <c r="K229" s="4"/>
      <c r="L229" s="4"/>
      <c r="M229" s="4"/>
      <c r="N229" s="4"/>
      <c r="O229" s="4"/>
      <c r="P229" s="3"/>
      <c r="Q229" s="3"/>
      <c r="R229" s="3"/>
      <c r="S229" s="3"/>
    </row>
    <row r="230" spans="1:20" ht="12.75" customHeight="1" x14ac:dyDescent="0.2">
      <c r="A230" s="12"/>
      <c r="B230" s="12"/>
      <c r="C230" s="9"/>
      <c r="D230" s="11"/>
      <c r="E230" s="10"/>
      <c r="Q230" s="3"/>
      <c r="S230" s="3"/>
      <c r="T230" s="1"/>
    </row>
    <row r="231" spans="1:20" ht="12.75" customHeight="1" x14ac:dyDescent="0.2">
      <c r="A231" s="16"/>
      <c r="B231" s="16"/>
      <c r="C231" s="9"/>
      <c r="D231" s="15"/>
      <c r="E231" s="14"/>
      <c r="F231" s="13"/>
      <c r="Q231" s="3"/>
      <c r="S231" s="3"/>
      <c r="T231" s="1"/>
    </row>
    <row r="232" spans="1:20" ht="12.75" customHeight="1" x14ac:dyDescent="0.2">
      <c r="A232" s="12"/>
      <c r="B232" s="12"/>
      <c r="C232" s="9"/>
      <c r="D232" s="11"/>
      <c r="F232" s="3"/>
      <c r="Q232" s="3"/>
      <c r="S232" s="3"/>
      <c r="T232" s="1"/>
    </row>
    <row r="233" spans="1:20" ht="12.75" customHeight="1" x14ac:dyDescent="0.2">
      <c r="A233" s="12"/>
      <c r="B233" s="12"/>
      <c r="C233" s="9"/>
      <c r="D233" s="11"/>
      <c r="F233" s="3"/>
      <c r="Q233" s="3"/>
      <c r="S233" s="3"/>
      <c r="T233" s="1"/>
    </row>
    <row r="234" spans="1:20" ht="12.75" customHeight="1" x14ac:dyDescent="0.2">
      <c r="A234" s="12"/>
      <c r="B234" s="12"/>
      <c r="C234" s="9"/>
      <c r="D234" s="11"/>
      <c r="E234" s="10"/>
      <c r="F234" s="3"/>
      <c r="Q234" s="3"/>
      <c r="S234" s="3"/>
      <c r="T234" s="1"/>
    </row>
    <row r="235" spans="1:20" ht="12.75" customHeight="1" x14ac:dyDescent="0.2">
      <c r="A235" s="12"/>
      <c r="B235" s="12"/>
      <c r="C235" s="9"/>
      <c r="D235" s="11"/>
      <c r="E235" s="10"/>
      <c r="F235" s="3"/>
      <c r="Q235" s="3"/>
      <c r="S235" s="3"/>
      <c r="T235" s="1"/>
    </row>
    <row r="236" spans="1:20" ht="12.75" customHeight="1" x14ac:dyDescent="0.2">
      <c r="A236" s="12"/>
      <c r="B236" s="12"/>
      <c r="C236" s="9"/>
      <c r="D236" s="11"/>
      <c r="E236" s="10"/>
      <c r="Q236" s="3"/>
      <c r="S236" s="3"/>
      <c r="T236" s="1"/>
    </row>
    <row r="237" spans="1:20" ht="12.75" customHeight="1" x14ac:dyDescent="0.2">
      <c r="A237" s="12"/>
      <c r="B237" s="12"/>
      <c r="C237" s="9"/>
      <c r="D237" s="11"/>
      <c r="E237" s="10"/>
      <c r="Q237" s="3"/>
      <c r="S237" s="3"/>
      <c r="T237" s="1"/>
    </row>
    <row r="238" spans="1:20" ht="12.75" customHeight="1" x14ac:dyDescent="0.2">
      <c r="A238" s="12"/>
      <c r="B238" s="12"/>
      <c r="C238" s="9"/>
      <c r="D238" s="11"/>
      <c r="E238" s="10"/>
      <c r="Q238" s="3"/>
      <c r="S238" s="3"/>
      <c r="T238" s="1"/>
    </row>
    <row r="239" spans="1:20" ht="12.75" customHeight="1" x14ac:dyDescent="0.2">
      <c r="A239" s="12"/>
      <c r="B239" s="12"/>
      <c r="C239" s="9"/>
      <c r="D239" s="11"/>
      <c r="E239" s="10"/>
      <c r="Q239" s="3"/>
      <c r="S239" s="3"/>
      <c r="T239" s="1"/>
    </row>
    <row r="240" spans="1:20" ht="12.75" customHeight="1" x14ac:dyDescent="0.2">
      <c r="A240" s="12"/>
      <c r="B240" s="12"/>
      <c r="C240" s="9"/>
      <c r="D240" s="11"/>
      <c r="E240" s="10"/>
      <c r="Q240" s="3"/>
      <c r="S240" s="3"/>
      <c r="T240" s="1"/>
    </row>
    <row r="241" spans="1:20" ht="12.75" customHeight="1" x14ac:dyDescent="0.2">
      <c r="A241" s="12"/>
      <c r="B241" s="12"/>
      <c r="C241" s="9"/>
      <c r="D241" s="11"/>
      <c r="E241" s="10"/>
      <c r="Q241" s="3"/>
      <c r="S241" s="3"/>
      <c r="T241" s="1"/>
    </row>
    <row r="242" spans="1:20" ht="12.75" customHeight="1" x14ac:dyDescent="0.2">
      <c r="A242" s="12"/>
      <c r="B242" s="12"/>
      <c r="C242" s="9"/>
      <c r="D242" s="11"/>
      <c r="E242" s="10"/>
      <c r="Q242" s="3"/>
      <c r="S242" s="3"/>
      <c r="T242" s="1"/>
    </row>
    <row r="243" spans="1:20" ht="12.75" customHeight="1" x14ac:dyDescent="0.2">
      <c r="A243" s="12"/>
      <c r="B243" s="12"/>
      <c r="C243" s="9"/>
      <c r="D243" s="11"/>
      <c r="E243" s="10"/>
      <c r="Q243" s="3"/>
      <c r="S243" s="3"/>
      <c r="T243" s="1"/>
    </row>
    <row r="244" spans="1:20" ht="12.75" customHeight="1" x14ac:dyDescent="0.2">
      <c r="A244" s="12"/>
      <c r="B244" s="12"/>
      <c r="C244" s="9"/>
      <c r="D244" s="11"/>
      <c r="E244" s="10"/>
      <c r="Q244" s="3"/>
      <c r="S244" s="3"/>
      <c r="T244" s="1"/>
    </row>
    <row r="245" spans="1:20" ht="12.75" customHeight="1" x14ac:dyDescent="0.2">
      <c r="A245" s="12"/>
      <c r="B245" s="12"/>
      <c r="C245" s="9"/>
      <c r="D245" s="11"/>
      <c r="E245" s="10"/>
      <c r="Q245" s="3"/>
      <c r="S245" s="3"/>
      <c r="T245" s="1"/>
    </row>
    <row r="246" spans="1:20" ht="12.75" customHeight="1" x14ac:dyDescent="0.2">
      <c r="A246" s="12"/>
      <c r="B246" s="12"/>
      <c r="C246" s="9"/>
      <c r="D246" s="11"/>
      <c r="E246" s="10"/>
      <c r="Q246" s="3"/>
      <c r="S246" s="3"/>
      <c r="T246" s="1"/>
    </row>
    <row r="247" spans="1:20" ht="12.75" customHeight="1" x14ac:dyDescent="0.2">
      <c r="A247" s="12"/>
      <c r="B247" s="12"/>
      <c r="C247" s="9"/>
      <c r="D247" s="11"/>
      <c r="E247" s="10"/>
      <c r="Q247" s="3"/>
      <c r="S247" s="3"/>
      <c r="T247" s="1"/>
    </row>
    <row r="248" spans="1:20" ht="12.75" customHeight="1" x14ac:dyDescent="0.2">
      <c r="A248" s="12"/>
      <c r="B248" s="12"/>
      <c r="C248" s="9"/>
      <c r="D248" s="11"/>
      <c r="E248" s="10"/>
      <c r="Q248" s="3"/>
      <c r="S248" s="3"/>
      <c r="T248" s="1"/>
    </row>
    <row r="249" spans="1:20" ht="12.75" customHeight="1" x14ac:dyDescent="0.2">
      <c r="A249" s="12"/>
      <c r="B249" s="12"/>
      <c r="C249" s="9"/>
      <c r="D249" s="11"/>
      <c r="E249" s="10"/>
      <c r="Q249" s="3"/>
      <c r="S249" s="3"/>
      <c r="T249" s="1"/>
    </row>
    <row r="250" spans="1:20" ht="12.75" customHeight="1" x14ac:dyDescent="0.2">
      <c r="A250" s="12"/>
      <c r="B250" s="12"/>
      <c r="C250" s="9"/>
      <c r="D250" s="11"/>
      <c r="E250" s="10"/>
      <c r="Q250" s="3"/>
      <c r="S250" s="3"/>
      <c r="T250" s="1"/>
    </row>
    <row r="251" spans="1:20" ht="12.75" customHeight="1" x14ac:dyDescent="0.2">
      <c r="A251" s="12"/>
      <c r="B251" s="12"/>
      <c r="C251" s="9"/>
      <c r="D251" s="11"/>
      <c r="E251" s="10"/>
      <c r="Q251" s="3"/>
      <c r="S251" s="3"/>
      <c r="T251" s="1"/>
    </row>
    <row r="252" spans="1:20" ht="12.75" customHeight="1" x14ac:dyDescent="0.2">
      <c r="A252" s="12"/>
      <c r="B252" s="12"/>
      <c r="C252" s="9"/>
      <c r="D252" s="11"/>
      <c r="E252" s="10"/>
      <c r="Q252" s="3"/>
      <c r="S252" s="3"/>
      <c r="T252" s="1"/>
    </row>
    <row r="253" spans="1:20" ht="12.75" customHeight="1" x14ac:dyDescent="0.2">
      <c r="A253" s="12"/>
      <c r="B253" s="12"/>
      <c r="C253" s="9"/>
      <c r="D253" s="11"/>
      <c r="E253" s="10"/>
      <c r="Q253" s="3"/>
      <c r="S253" s="3"/>
      <c r="T253" s="1"/>
    </row>
    <row r="254" spans="1:20" ht="12.75" customHeight="1" x14ac:dyDescent="0.2">
      <c r="A254" s="12"/>
      <c r="B254" s="12"/>
      <c r="C254" s="9"/>
      <c r="D254" s="11"/>
      <c r="E254" s="10"/>
      <c r="Q254" s="3"/>
      <c r="S254" s="3"/>
      <c r="T254" s="1"/>
    </row>
    <row r="255" spans="1:20" ht="12.75" customHeight="1" x14ac:dyDescent="0.2">
      <c r="A255" s="12"/>
      <c r="B255" s="12"/>
      <c r="C255" s="9"/>
      <c r="D255" s="11"/>
      <c r="E255" s="10"/>
      <c r="Q255" s="3"/>
      <c r="S255" s="3"/>
      <c r="T255" s="1"/>
    </row>
    <row r="256" spans="1:20" ht="12.75" customHeight="1" x14ac:dyDescent="0.2">
      <c r="A256" s="12"/>
      <c r="B256" s="12"/>
      <c r="C256" s="9"/>
      <c r="D256" s="11"/>
      <c r="E256" s="10"/>
      <c r="Q256" s="3"/>
      <c r="S256" s="3"/>
      <c r="T256" s="1"/>
    </row>
    <row r="257" spans="1:20" ht="12.75" customHeight="1" x14ac:dyDescent="0.2">
      <c r="A257" s="12"/>
      <c r="B257" s="12"/>
      <c r="C257" s="9"/>
      <c r="D257" s="11"/>
      <c r="E257" s="10"/>
      <c r="Q257" s="3"/>
      <c r="S257" s="3"/>
      <c r="T257" s="1"/>
    </row>
    <row r="258" spans="1:20" ht="12.75" customHeight="1" x14ac:dyDescent="0.2">
      <c r="A258" s="12"/>
      <c r="B258" s="12"/>
      <c r="C258" s="9"/>
      <c r="D258" s="11"/>
      <c r="E258" s="10"/>
      <c r="Q258" s="3"/>
      <c r="S258" s="3"/>
      <c r="T258" s="1"/>
    </row>
    <row r="259" spans="1:20" ht="12.75" customHeight="1" x14ac:dyDescent="0.2">
      <c r="A259" s="12"/>
      <c r="B259" s="12"/>
      <c r="C259" s="9"/>
      <c r="D259" s="11"/>
      <c r="E259" s="10"/>
      <c r="Q259" s="3"/>
      <c r="S259" s="3"/>
      <c r="T259" s="1"/>
    </row>
    <row r="260" spans="1:20" ht="12.75" customHeight="1" x14ac:dyDescent="0.2">
      <c r="A260" s="12"/>
      <c r="B260" s="12"/>
      <c r="C260" s="9"/>
      <c r="D260" s="11"/>
      <c r="E260" s="10"/>
      <c r="Q260" s="3"/>
      <c r="S260" s="3"/>
      <c r="T260" s="1"/>
    </row>
    <row r="261" spans="1:20" ht="12.75" customHeight="1" x14ac:dyDescent="0.2">
      <c r="A261" s="12"/>
      <c r="B261" s="12"/>
      <c r="C261" s="9"/>
      <c r="D261" s="11"/>
      <c r="E261" s="10"/>
      <c r="Q261" s="3"/>
      <c r="S261" s="3"/>
      <c r="T261" s="1"/>
    </row>
    <row r="262" spans="1:20" ht="12.75" customHeight="1" x14ac:dyDescent="0.2">
      <c r="A262" s="12"/>
      <c r="B262" s="12"/>
      <c r="C262" s="9"/>
      <c r="D262" s="11"/>
      <c r="E262" s="10"/>
      <c r="Q262" s="3"/>
      <c r="S262" s="3"/>
      <c r="T262" s="1"/>
    </row>
    <row r="263" spans="1:20" ht="12.75" customHeight="1" x14ac:dyDescent="0.2">
      <c r="A263" s="12"/>
      <c r="B263" s="12"/>
      <c r="C263" s="9"/>
      <c r="D263" s="11"/>
      <c r="E263" s="10"/>
      <c r="Q263" s="3"/>
      <c r="S263" s="3"/>
      <c r="T263" s="1"/>
    </row>
    <row r="264" spans="1:20" ht="12.75" customHeight="1" x14ac:dyDescent="0.2">
      <c r="A264" s="12"/>
      <c r="B264" s="12"/>
      <c r="C264" s="9"/>
      <c r="D264" s="11"/>
      <c r="E264" s="10"/>
      <c r="Q264" s="3"/>
      <c r="S264" s="3"/>
      <c r="T264" s="1"/>
    </row>
    <row r="265" spans="1:20" ht="12.75" customHeight="1" x14ac:dyDescent="0.2">
      <c r="A265" s="12"/>
      <c r="B265" s="12"/>
      <c r="C265" s="9"/>
      <c r="D265" s="11"/>
      <c r="E265" s="10"/>
      <c r="Q265" s="3"/>
      <c r="S265" s="3"/>
      <c r="T265" s="1"/>
    </row>
    <row r="266" spans="1:20" ht="12.75" customHeight="1" x14ac:dyDescent="0.2">
      <c r="A266" s="12"/>
      <c r="B266" s="12"/>
      <c r="C266" s="9"/>
      <c r="D266" s="11"/>
      <c r="E266" s="10"/>
      <c r="Q266" s="3"/>
      <c r="S266" s="3"/>
      <c r="T266" s="1"/>
    </row>
    <row r="267" spans="1:20" ht="12.75" customHeight="1" x14ac:dyDescent="0.2">
      <c r="A267" s="12"/>
      <c r="B267" s="12"/>
      <c r="C267" s="9"/>
      <c r="D267" s="11"/>
      <c r="E267" s="10"/>
      <c r="Q267" s="3"/>
      <c r="S267" s="3"/>
      <c r="T267" s="1"/>
    </row>
    <row r="268" spans="1:20" ht="12.75" customHeight="1" x14ac:dyDescent="0.2">
      <c r="A268" s="12"/>
      <c r="B268" s="12"/>
      <c r="C268" s="9"/>
      <c r="D268" s="11"/>
      <c r="E268" s="10"/>
      <c r="Q268" s="3"/>
      <c r="S268" s="3"/>
      <c r="T268" s="1"/>
    </row>
    <row r="269" spans="1:20" ht="12.75" customHeight="1" x14ac:dyDescent="0.2">
      <c r="A269" s="12"/>
      <c r="B269" s="12"/>
      <c r="C269" s="9"/>
      <c r="D269" s="11"/>
      <c r="E269" s="10"/>
      <c r="Q269" s="3"/>
      <c r="S269" s="3"/>
      <c r="T269" s="1"/>
    </row>
    <row r="270" spans="1:20" ht="12.75" customHeight="1" x14ac:dyDescent="0.2">
      <c r="A270" s="12"/>
      <c r="B270" s="12"/>
      <c r="C270" s="9"/>
      <c r="D270" s="11"/>
      <c r="E270" s="10"/>
      <c r="Q270" s="3"/>
      <c r="S270" s="3"/>
      <c r="T270" s="1"/>
    </row>
    <row r="271" spans="1:20" ht="12.75" customHeight="1" x14ac:dyDescent="0.2">
      <c r="A271" s="12"/>
      <c r="B271" s="12"/>
      <c r="C271" s="9"/>
      <c r="D271" s="11"/>
      <c r="E271" s="10"/>
      <c r="Q271" s="3"/>
      <c r="S271" s="3"/>
      <c r="T271" s="1"/>
    </row>
    <row r="272" spans="1:20" ht="12.75" customHeight="1" x14ac:dyDescent="0.2">
      <c r="A272" s="12"/>
      <c r="B272" s="12"/>
      <c r="C272" s="9"/>
      <c r="D272" s="11"/>
      <c r="E272" s="10"/>
      <c r="Q272" s="3"/>
      <c r="S272" s="3"/>
      <c r="T272" s="1"/>
    </row>
    <row r="273" spans="1:20" ht="12.75" customHeight="1" x14ac:dyDescent="0.2">
      <c r="A273" s="12"/>
      <c r="B273" s="12"/>
      <c r="C273" s="9"/>
      <c r="D273" s="11"/>
      <c r="E273" s="10"/>
      <c r="Q273" s="3"/>
      <c r="S273" s="3"/>
      <c r="T273" s="1"/>
    </row>
    <row r="274" spans="1:20" ht="12.75" customHeight="1" x14ac:dyDescent="0.2">
      <c r="A274" s="16"/>
      <c r="B274" s="16"/>
      <c r="C274" s="9"/>
      <c r="D274" s="15"/>
      <c r="E274" s="14"/>
      <c r="F274" s="13"/>
      <c r="Q274" s="3"/>
      <c r="S274" s="3"/>
      <c r="T274" s="1"/>
    </row>
    <row r="275" spans="1:20" ht="12.75" customHeight="1" x14ac:dyDescent="0.2">
      <c r="A275" s="12"/>
      <c r="B275" s="12"/>
      <c r="C275" s="9"/>
      <c r="D275" s="11"/>
      <c r="F275" s="3"/>
      <c r="Q275" s="3"/>
      <c r="S275" s="3"/>
      <c r="T275" s="1"/>
    </row>
    <row r="276" spans="1:20" ht="12.75" customHeight="1" x14ac:dyDescent="0.2">
      <c r="A276" s="12"/>
      <c r="B276" s="12"/>
      <c r="C276" s="9"/>
      <c r="D276" s="11"/>
      <c r="F276" s="3"/>
      <c r="Q276" s="3"/>
      <c r="S276" s="3"/>
      <c r="T276" s="1"/>
    </row>
    <row r="277" spans="1:20" ht="12.75" customHeight="1" x14ac:dyDescent="0.2">
      <c r="A277" s="12"/>
      <c r="B277" s="12"/>
      <c r="C277" s="9"/>
      <c r="D277" s="11"/>
      <c r="E277" s="10"/>
      <c r="F277" s="3"/>
      <c r="Q277" s="3"/>
      <c r="S277" s="3"/>
      <c r="T277" s="1"/>
    </row>
    <row r="278" spans="1:20" ht="12.75" customHeight="1" x14ac:dyDescent="0.2">
      <c r="A278" s="12"/>
      <c r="B278" s="12"/>
      <c r="C278" s="9"/>
      <c r="D278" s="11"/>
      <c r="E278" s="10"/>
      <c r="F278" s="3"/>
      <c r="Q278" s="3"/>
      <c r="S278" s="3"/>
      <c r="T278" s="1"/>
    </row>
    <row r="279" spans="1:20" ht="12.75" customHeight="1" x14ac:dyDescent="0.2">
      <c r="A279" s="12"/>
      <c r="B279" s="12"/>
      <c r="C279" s="9"/>
      <c r="D279" s="11"/>
      <c r="E279" s="10"/>
      <c r="Q279" s="3"/>
      <c r="S279" s="3"/>
      <c r="T279" s="1"/>
    </row>
    <row r="280" spans="1:20" ht="12.75" customHeight="1" x14ac:dyDescent="0.2">
      <c r="A280" s="12"/>
      <c r="B280" s="12"/>
      <c r="C280" s="9"/>
      <c r="D280" s="11"/>
      <c r="E280" s="10"/>
      <c r="Q280" s="3"/>
      <c r="S280" s="3"/>
      <c r="T280" s="1"/>
    </row>
    <row r="281" spans="1:20" ht="12.75" customHeight="1" x14ac:dyDescent="0.2">
      <c r="A281" s="12"/>
      <c r="B281" s="12"/>
      <c r="C281" s="9"/>
      <c r="D281" s="11"/>
      <c r="E281" s="10"/>
      <c r="Q281" s="3"/>
      <c r="S281" s="3"/>
      <c r="T281" s="1"/>
    </row>
    <row r="282" spans="1:20" ht="12.75" customHeight="1" x14ac:dyDescent="0.2">
      <c r="A282" s="12"/>
      <c r="B282" s="12"/>
      <c r="C282" s="9"/>
      <c r="D282" s="11"/>
      <c r="E282" s="10"/>
      <c r="Q282" s="3"/>
      <c r="S282" s="3"/>
      <c r="T282" s="1"/>
    </row>
    <row r="283" spans="1:20" ht="12.75" customHeight="1" x14ac:dyDescent="0.2">
      <c r="A283" s="12"/>
      <c r="B283" s="12"/>
      <c r="C283" s="9"/>
      <c r="D283" s="11"/>
      <c r="E283" s="10"/>
      <c r="Q283" s="3"/>
      <c r="S283" s="3"/>
      <c r="T283" s="1"/>
    </row>
    <row r="284" spans="1:20" ht="12.75" customHeight="1" x14ac:dyDescent="0.2">
      <c r="A284" s="12"/>
      <c r="B284" s="12"/>
      <c r="C284" s="9"/>
      <c r="D284" s="11"/>
      <c r="E284" s="10"/>
      <c r="Q284" s="3"/>
      <c r="S284" s="3"/>
      <c r="T284" s="1"/>
    </row>
    <row r="285" spans="1:20" ht="12.75" customHeight="1" x14ac:dyDescent="0.2">
      <c r="A285" s="12"/>
      <c r="B285" s="12"/>
      <c r="C285" s="9"/>
      <c r="D285" s="11"/>
      <c r="E285" s="10"/>
      <c r="Q285" s="3"/>
      <c r="S285" s="3"/>
      <c r="T285" s="1"/>
    </row>
    <row r="286" spans="1:20" ht="12.75" customHeight="1" x14ac:dyDescent="0.2">
      <c r="A286" s="12"/>
      <c r="B286" s="12"/>
      <c r="C286" s="9"/>
      <c r="D286" s="11"/>
      <c r="E286" s="10"/>
      <c r="Q286" s="3"/>
      <c r="S286" s="3"/>
      <c r="T286" s="1"/>
    </row>
    <row r="287" spans="1:20" ht="12.75" customHeight="1" x14ac:dyDescent="0.2">
      <c r="A287" s="12"/>
      <c r="B287" s="12"/>
      <c r="C287" s="9"/>
      <c r="D287" s="11"/>
      <c r="E287" s="10"/>
      <c r="Q287" s="3"/>
      <c r="S287" s="3"/>
      <c r="T287" s="1"/>
    </row>
    <row r="288" spans="1:20" ht="12.75" customHeight="1" x14ac:dyDescent="0.2">
      <c r="A288" s="12"/>
      <c r="B288" s="12"/>
      <c r="C288" s="9"/>
      <c r="D288" s="11"/>
      <c r="E288" s="10"/>
      <c r="Q288" s="3"/>
      <c r="S288" s="3"/>
      <c r="T288" s="1"/>
    </row>
    <row r="289" spans="1:20" ht="12.75" customHeight="1" x14ac:dyDescent="0.2">
      <c r="A289" s="12"/>
      <c r="B289" s="12"/>
      <c r="C289" s="9"/>
      <c r="D289" s="11"/>
      <c r="E289" s="10"/>
      <c r="Q289" s="3"/>
      <c r="S289" s="3"/>
      <c r="T289" s="1"/>
    </row>
    <row r="290" spans="1:20" ht="12.75" customHeight="1" x14ac:dyDescent="0.2">
      <c r="A290" s="12"/>
      <c r="B290" s="12"/>
      <c r="C290" s="9"/>
      <c r="D290" s="11"/>
      <c r="E290" s="10"/>
      <c r="Q290" s="3"/>
      <c r="S290" s="3"/>
      <c r="T290" s="1"/>
    </row>
    <row r="291" spans="1:20" ht="12.75" customHeight="1" x14ac:dyDescent="0.2">
      <c r="A291" s="12"/>
      <c r="B291" s="12"/>
      <c r="C291" s="9"/>
      <c r="D291" s="11"/>
      <c r="E291" s="10"/>
      <c r="Q291" s="3"/>
      <c r="S291" s="3"/>
      <c r="T291" s="1"/>
    </row>
    <row r="292" spans="1:20" ht="12.75" customHeight="1" x14ac:dyDescent="0.2">
      <c r="A292" s="12"/>
      <c r="B292" s="12"/>
      <c r="C292" s="9"/>
      <c r="D292" s="11"/>
      <c r="E292" s="10"/>
      <c r="Q292" s="3"/>
      <c r="S292" s="3"/>
      <c r="T292" s="1"/>
    </row>
    <row r="293" spans="1:20" ht="12.75" customHeight="1" x14ac:dyDescent="0.2">
      <c r="A293" s="12"/>
      <c r="B293" s="12"/>
      <c r="C293" s="9"/>
      <c r="D293" s="11"/>
      <c r="E293" s="10"/>
      <c r="Q293" s="3"/>
      <c r="S293" s="3"/>
      <c r="T293" s="1"/>
    </row>
    <row r="294" spans="1:20" ht="12.75" customHeight="1" x14ac:dyDescent="0.2">
      <c r="A294" s="12"/>
      <c r="B294" s="12"/>
      <c r="C294" s="9"/>
      <c r="D294" s="11"/>
      <c r="E294" s="10"/>
      <c r="Q294" s="3"/>
      <c r="S294" s="3"/>
      <c r="T294" s="1"/>
    </row>
    <row r="295" spans="1:20" ht="12.75" customHeight="1" x14ac:dyDescent="0.2">
      <c r="A295" s="12"/>
      <c r="B295" s="12"/>
      <c r="C295" s="9"/>
      <c r="D295" s="11"/>
      <c r="E295" s="10"/>
      <c r="Q295" s="3"/>
      <c r="S295" s="3"/>
      <c r="T295" s="1"/>
    </row>
    <row r="296" spans="1:20" ht="12.75" customHeight="1" x14ac:dyDescent="0.2">
      <c r="A296" s="12"/>
      <c r="B296" s="12"/>
      <c r="C296" s="9"/>
      <c r="D296" s="11"/>
      <c r="E296" s="10"/>
      <c r="Q296" s="3"/>
      <c r="S296" s="3"/>
      <c r="T296" s="1"/>
    </row>
    <row r="297" spans="1:20" ht="12.75" customHeight="1" x14ac:dyDescent="0.2">
      <c r="A297" s="12"/>
      <c r="B297" s="12"/>
      <c r="C297" s="9"/>
      <c r="D297" s="11"/>
      <c r="E297" s="10"/>
      <c r="Q297" s="3"/>
      <c r="S297" s="3"/>
      <c r="T297" s="1"/>
    </row>
    <row r="298" spans="1:20" ht="12.75" customHeight="1" x14ac:dyDescent="0.2">
      <c r="A298" s="12"/>
      <c r="B298" s="12"/>
      <c r="C298" s="9"/>
      <c r="D298" s="11"/>
      <c r="E298" s="10"/>
      <c r="Q298" s="3"/>
      <c r="S298" s="3"/>
      <c r="T298" s="1"/>
    </row>
    <row r="299" spans="1:20" ht="12.75" customHeight="1" x14ac:dyDescent="0.2">
      <c r="A299" s="12"/>
      <c r="B299" s="12"/>
      <c r="C299" s="9"/>
      <c r="D299" s="11"/>
      <c r="E299" s="10"/>
      <c r="Q299" s="3"/>
      <c r="S299" s="3"/>
      <c r="T299" s="1"/>
    </row>
    <row r="300" spans="1:20" ht="12.75" customHeight="1" x14ac:dyDescent="0.2">
      <c r="A300" s="12"/>
      <c r="B300" s="12"/>
      <c r="C300" s="9"/>
      <c r="D300" s="11"/>
      <c r="E300" s="10"/>
      <c r="Q300" s="3"/>
      <c r="S300" s="3"/>
      <c r="T300" s="1"/>
    </row>
    <row r="301" spans="1:20" ht="12.75" customHeight="1" x14ac:dyDescent="0.2">
      <c r="A301" s="12"/>
      <c r="B301" s="12"/>
      <c r="C301" s="9"/>
      <c r="D301" s="11"/>
      <c r="E301" s="10"/>
      <c r="Q301" s="3"/>
      <c r="S301" s="3"/>
      <c r="T301" s="1"/>
    </row>
    <row r="302" spans="1:20" ht="12.75" customHeight="1" x14ac:dyDescent="0.2">
      <c r="A302" s="12"/>
      <c r="B302" s="12"/>
      <c r="C302" s="9"/>
      <c r="D302" s="11"/>
      <c r="E302" s="10"/>
      <c r="Q302" s="3"/>
      <c r="S302" s="3"/>
      <c r="T302" s="1"/>
    </row>
    <row r="303" spans="1:20" ht="12.75" customHeight="1" x14ac:dyDescent="0.2">
      <c r="A303" s="12"/>
      <c r="B303" s="12"/>
      <c r="C303" s="9"/>
      <c r="D303" s="11"/>
      <c r="E303" s="10"/>
      <c r="Q303" s="3"/>
      <c r="S303" s="3"/>
      <c r="T303" s="1"/>
    </row>
    <row r="304" spans="1:20" ht="12.75" customHeight="1" x14ac:dyDescent="0.2">
      <c r="A304" s="12"/>
      <c r="B304" s="12"/>
      <c r="C304" s="9"/>
      <c r="D304" s="11"/>
      <c r="E304" s="10"/>
      <c r="Q304" s="3"/>
      <c r="S304" s="3"/>
      <c r="T304" s="1"/>
    </row>
    <row r="305" spans="1:20" ht="12.75" customHeight="1" x14ac:dyDescent="0.2">
      <c r="A305" s="12"/>
      <c r="B305" s="12"/>
      <c r="C305" s="9"/>
      <c r="D305" s="11"/>
      <c r="E305" s="10"/>
      <c r="Q305" s="3"/>
      <c r="S305" s="3"/>
      <c r="T305" s="1"/>
    </row>
    <row r="306" spans="1:20" ht="12.75" customHeight="1" x14ac:dyDescent="0.2">
      <c r="A306" s="12"/>
      <c r="B306" s="12"/>
      <c r="C306" s="9"/>
      <c r="D306" s="11"/>
      <c r="E306" s="10"/>
      <c r="Q306" s="3"/>
      <c r="S306" s="3"/>
      <c r="T306" s="1"/>
    </row>
    <row r="307" spans="1:20" ht="12.75" customHeight="1" x14ac:dyDescent="0.2">
      <c r="A307" s="12"/>
      <c r="B307" s="12"/>
      <c r="C307" s="9"/>
      <c r="D307" s="11"/>
      <c r="E307" s="10"/>
      <c r="Q307" s="3"/>
      <c r="S307" s="3"/>
      <c r="T307" s="1"/>
    </row>
    <row r="308" spans="1:20" ht="12.75" customHeight="1" x14ac:dyDescent="0.2">
      <c r="A308" s="12"/>
      <c r="B308" s="12"/>
      <c r="C308" s="9"/>
      <c r="D308" s="11"/>
      <c r="E308" s="10"/>
      <c r="Q308" s="3"/>
      <c r="S308" s="3"/>
      <c r="T308" s="1"/>
    </row>
    <row r="309" spans="1:20" ht="12.75" customHeight="1" x14ac:dyDescent="0.2">
      <c r="A309" s="12"/>
      <c r="B309" s="12"/>
      <c r="C309" s="9"/>
      <c r="D309" s="11"/>
      <c r="E309" s="10"/>
      <c r="Q309" s="3"/>
      <c r="S309" s="3"/>
      <c r="T309" s="1"/>
    </row>
    <row r="310" spans="1:20" ht="12.75" customHeight="1" x14ac:dyDescent="0.2">
      <c r="A310" s="12"/>
      <c r="B310" s="12"/>
      <c r="C310" s="9"/>
      <c r="D310" s="11"/>
      <c r="E310" s="10"/>
      <c r="Q310" s="3"/>
      <c r="S310" s="3"/>
      <c r="T310" s="1"/>
    </row>
    <row r="311" spans="1:20" ht="12.75" customHeight="1" x14ac:dyDescent="0.2">
      <c r="A311" s="12"/>
      <c r="B311" s="12"/>
      <c r="C311" s="9"/>
      <c r="D311" s="11"/>
      <c r="E311" s="10"/>
      <c r="Q311" s="3"/>
      <c r="S311" s="3"/>
      <c r="T311" s="1"/>
    </row>
    <row r="312" spans="1:20" ht="12.75" customHeight="1" x14ac:dyDescent="0.2">
      <c r="A312" s="12"/>
      <c r="B312" s="12"/>
      <c r="C312" s="9"/>
      <c r="D312" s="11"/>
      <c r="E312" s="10"/>
      <c r="Q312" s="3"/>
      <c r="S312" s="3"/>
      <c r="T312" s="1"/>
    </row>
    <row r="313" spans="1:20" ht="12.75" customHeight="1" x14ac:dyDescent="0.2">
      <c r="A313" s="12"/>
      <c r="B313" s="12"/>
      <c r="C313" s="9"/>
      <c r="D313" s="11"/>
      <c r="E313" s="10"/>
      <c r="Q313" s="3"/>
      <c r="S313" s="3"/>
      <c r="T313" s="1"/>
    </row>
    <row r="314" spans="1:20" ht="12.75" customHeight="1" x14ac:dyDescent="0.2">
      <c r="A314" s="12"/>
      <c r="B314" s="12"/>
      <c r="C314" s="9"/>
      <c r="D314" s="11"/>
      <c r="E314" s="10"/>
      <c r="Q314" s="3"/>
      <c r="S314" s="3"/>
      <c r="T314" s="1"/>
    </row>
    <row r="315" spans="1:20" ht="12.75" customHeight="1" x14ac:dyDescent="0.2">
      <c r="A315" s="12"/>
      <c r="B315" s="12"/>
      <c r="C315" s="9"/>
      <c r="D315" s="11"/>
      <c r="E315" s="10"/>
      <c r="Q315" s="3"/>
      <c r="S315" s="3"/>
      <c r="T315" s="1"/>
    </row>
    <row r="316" spans="1:20" ht="12.75" customHeight="1" x14ac:dyDescent="0.2">
      <c r="A316" s="12"/>
      <c r="B316" s="12"/>
      <c r="C316" s="9"/>
      <c r="D316" s="11"/>
      <c r="E316" s="10"/>
      <c r="Q316" s="3"/>
      <c r="S316" s="3"/>
      <c r="T316" s="1"/>
    </row>
    <row r="317" spans="1:20" ht="12.75" customHeight="1" x14ac:dyDescent="0.2">
      <c r="A317" s="16"/>
      <c r="B317" s="16"/>
      <c r="C317" s="9"/>
      <c r="D317" s="15"/>
      <c r="E317" s="14"/>
      <c r="F317" s="13"/>
      <c r="Q317" s="3"/>
      <c r="S317" s="3"/>
      <c r="T317" s="1"/>
    </row>
    <row r="318" spans="1:20" ht="12.75" customHeight="1" x14ac:dyDescent="0.2">
      <c r="A318" s="12"/>
      <c r="B318" s="12"/>
      <c r="C318" s="9"/>
      <c r="D318" s="11"/>
      <c r="F318" s="3"/>
      <c r="Q318" s="3"/>
      <c r="S318" s="3"/>
      <c r="T318" s="1"/>
    </row>
    <row r="319" spans="1:20" ht="12.75" customHeight="1" x14ac:dyDescent="0.2">
      <c r="A319" s="12"/>
      <c r="B319" s="12"/>
      <c r="C319" s="9"/>
      <c r="D319" s="11"/>
      <c r="F319" s="3"/>
      <c r="Q319" s="3"/>
      <c r="S319" s="3"/>
      <c r="T319" s="1"/>
    </row>
    <row r="320" spans="1:20" ht="12.75" customHeight="1" x14ac:dyDescent="0.2">
      <c r="A320" s="12"/>
      <c r="B320" s="12"/>
      <c r="C320" s="9"/>
      <c r="D320" s="11"/>
      <c r="E320" s="10"/>
      <c r="F320" s="3"/>
      <c r="Q320" s="3"/>
      <c r="S320" s="3"/>
      <c r="T320" s="1"/>
    </row>
    <row r="321" spans="1:20" ht="12.75" customHeight="1" x14ac:dyDescent="0.2">
      <c r="A321" s="12"/>
      <c r="B321" s="12"/>
      <c r="C321" s="9"/>
      <c r="D321" s="11"/>
      <c r="E321" s="10"/>
      <c r="F321" s="3"/>
      <c r="Q321" s="3"/>
      <c r="S321" s="3"/>
      <c r="T321" s="1"/>
    </row>
    <row r="322" spans="1:20" ht="12.75" customHeight="1" x14ac:dyDescent="0.2">
      <c r="A322" s="12"/>
      <c r="B322" s="12"/>
      <c r="C322" s="9"/>
      <c r="D322" s="11"/>
      <c r="E322" s="10"/>
      <c r="Q322" s="3"/>
      <c r="S322" s="3"/>
      <c r="T322" s="1"/>
    </row>
    <row r="323" spans="1:20" ht="12.75" customHeight="1" x14ac:dyDescent="0.2">
      <c r="A323" s="12"/>
      <c r="B323" s="12"/>
      <c r="C323" s="9"/>
      <c r="D323" s="11"/>
      <c r="E323" s="10"/>
      <c r="Q323" s="3"/>
      <c r="S323" s="3"/>
      <c r="T323" s="1"/>
    </row>
    <row r="324" spans="1:20" ht="12.75" customHeight="1" x14ac:dyDescent="0.2">
      <c r="A324" s="12"/>
      <c r="B324" s="12"/>
      <c r="C324" s="9"/>
      <c r="D324" s="11"/>
      <c r="E324" s="10"/>
      <c r="Q324" s="3"/>
      <c r="S324" s="3"/>
      <c r="T324" s="1"/>
    </row>
    <row r="325" spans="1:20" ht="12.75" customHeight="1" x14ac:dyDescent="0.2">
      <c r="A325" s="12"/>
      <c r="B325" s="12"/>
      <c r="C325" s="9"/>
      <c r="D325" s="11"/>
      <c r="E325" s="10"/>
      <c r="Q325" s="3"/>
      <c r="S325" s="3"/>
      <c r="T325" s="1"/>
    </row>
    <row r="326" spans="1:20" ht="12.75" customHeight="1" x14ac:dyDescent="0.2">
      <c r="A326" s="12"/>
      <c r="B326" s="12"/>
      <c r="C326" s="9"/>
      <c r="D326" s="11"/>
      <c r="E326" s="10"/>
      <c r="Q326" s="3"/>
      <c r="S326" s="3"/>
      <c r="T326" s="1"/>
    </row>
    <row r="327" spans="1:20" ht="12.75" customHeight="1" x14ac:dyDescent="0.2">
      <c r="A327" s="12"/>
      <c r="B327" s="12"/>
      <c r="C327" s="9"/>
      <c r="D327" s="11"/>
      <c r="E327" s="10"/>
      <c r="Q327" s="3"/>
      <c r="S327" s="3"/>
      <c r="T327" s="1"/>
    </row>
    <row r="328" spans="1:20" ht="12.75" customHeight="1" x14ac:dyDescent="0.2">
      <c r="A328" s="12"/>
      <c r="B328" s="12"/>
      <c r="C328" s="9"/>
      <c r="D328" s="11"/>
      <c r="E328" s="10"/>
      <c r="Q328" s="3"/>
      <c r="S328" s="3"/>
      <c r="T328" s="1"/>
    </row>
    <row r="329" spans="1:20" ht="12.75" customHeight="1" x14ac:dyDescent="0.2">
      <c r="A329" s="12"/>
      <c r="B329" s="12"/>
      <c r="C329" s="9"/>
      <c r="D329" s="11"/>
      <c r="E329" s="10"/>
      <c r="Q329" s="3"/>
      <c r="S329" s="3"/>
      <c r="T329" s="1"/>
    </row>
    <row r="330" spans="1:20" ht="12.75" customHeight="1" x14ac:dyDescent="0.2">
      <c r="A330" s="12"/>
      <c r="B330" s="12"/>
      <c r="C330" s="9"/>
      <c r="D330" s="11"/>
      <c r="E330" s="10"/>
      <c r="Q330" s="3"/>
      <c r="S330" s="3"/>
      <c r="T330" s="1"/>
    </row>
    <row r="331" spans="1:20" ht="12.75" customHeight="1" x14ac:dyDescent="0.2">
      <c r="A331" s="12"/>
      <c r="B331" s="12"/>
      <c r="C331" s="9"/>
      <c r="D331" s="11"/>
      <c r="E331" s="10"/>
      <c r="Q331" s="3"/>
      <c r="S331" s="3"/>
      <c r="T331" s="1"/>
    </row>
    <row r="332" spans="1:20" ht="12.75" customHeight="1" x14ac:dyDescent="0.2">
      <c r="A332" s="12"/>
      <c r="B332" s="12"/>
      <c r="C332" s="9"/>
      <c r="D332" s="11"/>
      <c r="E332" s="10"/>
      <c r="Q332" s="3"/>
      <c r="S332" s="3"/>
      <c r="T332" s="1"/>
    </row>
    <row r="333" spans="1:20" ht="12.75" customHeight="1" x14ac:dyDescent="0.2">
      <c r="A333" s="12"/>
      <c r="B333" s="12"/>
      <c r="C333" s="9"/>
      <c r="D333" s="11"/>
      <c r="E333" s="10"/>
      <c r="Q333" s="3"/>
      <c r="S333" s="3"/>
      <c r="T333" s="1"/>
    </row>
    <row r="334" spans="1:20" ht="12.75" customHeight="1" x14ac:dyDescent="0.2">
      <c r="A334" s="12"/>
      <c r="B334" s="12"/>
      <c r="C334" s="9"/>
      <c r="D334" s="11"/>
      <c r="E334" s="10"/>
      <c r="Q334" s="3"/>
      <c r="S334" s="3"/>
      <c r="T334" s="1"/>
    </row>
    <row r="335" spans="1:20" ht="12.75" customHeight="1" x14ac:dyDescent="0.2">
      <c r="A335" s="12"/>
      <c r="B335" s="12"/>
      <c r="C335" s="9"/>
      <c r="D335" s="11"/>
      <c r="E335" s="10"/>
      <c r="Q335" s="3"/>
      <c r="S335" s="3"/>
      <c r="T335" s="1"/>
    </row>
    <row r="336" spans="1:20" ht="12.75" customHeight="1" x14ac:dyDescent="0.2">
      <c r="A336" s="12"/>
      <c r="B336" s="12"/>
      <c r="C336" s="9"/>
      <c r="D336" s="11"/>
      <c r="E336" s="10"/>
      <c r="Q336" s="3"/>
      <c r="S336" s="3"/>
      <c r="T336" s="1"/>
    </row>
    <row r="337" spans="1:20" ht="12.75" customHeight="1" x14ac:dyDescent="0.2">
      <c r="A337" s="12"/>
      <c r="B337" s="12"/>
      <c r="C337" s="9"/>
      <c r="D337" s="11"/>
      <c r="E337" s="10"/>
      <c r="Q337" s="3"/>
      <c r="S337" s="3"/>
      <c r="T337" s="1"/>
    </row>
    <row r="338" spans="1:20" ht="12.75" customHeight="1" x14ac:dyDescent="0.2">
      <c r="A338" s="12"/>
      <c r="B338" s="12"/>
      <c r="C338" s="9"/>
      <c r="D338" s="11"/>
      <c r="E338" s="10"/>
      <c r="Q338" s="3"/>
      <c r="S338" s="3"/>
      <c r="T338" s="1"/>
    </row>
    <row r="339" spans="1:20" ht="12.75" customHeight="1" x14ac:dyDescent="0.2">
      <c r="A339" s="12"/>
      <c r="B339" s="12"/>
      <c r="C339" s="9"/>
      <c r="D339" s="11"/>
      <c r="E339" s="10"/>
      <c r="Q339" s="3"/>
      <c r="S339" s="3"/>
      <c r="T339" s="1"/>
    </row>
    <row r="340" spans="1:20" ht="12.75" customHeight="1" x14ac:dyDescent="0.2">
      <c r="A340" s="12"/>
      <c r="B340" s="12"/>
      <c r="C340" s="9"/>
      <c r="D340" s="11"/>
      <c r="E340" s="10"/>
      <c r="Q340" s="3"/>
      <c r="S340" s="3"/>
      <c r="T340" s="1"/>
    </row>
    <row r="341" spans="1:20" ht="12.75" customHeight="1" x14ac:dyDescent="0.2">
      <c r="A341" s="12"/>
      <c r="B341" s="12"/>
      <c r="C341" s="9"/>
      <c r="D341" s="11"/>
      <c r="E341" s="10"/>
      <c r="Q341" s="3"/>
      <c r="S341" s="3"/>
      <c r="T341" s="1"/>
    </row>
    <row r="342" spans="1:20" ht="12.75" customHeight="1" x14ac:dyDescent="0.2">
      <c r="A342" s="12"/>
      <c r="B342" s="12"/>
      <c r="C342" s="9"/>
      <c r="D342" s="11"/>
      <c r="E342" s="10"/>
      <c r="Q342" s="3"/>
      <c r="S342" s="3"/>
      <c r="T342" s="1"/>
    </row>
    <row r="343" spans="1:20" ht="12.75" customHeight="1" x14ac:dyDescent="0.2">
      <c r="A343" s="12"/>
      <c r="B343" s="12"/>
      <c r="C343" s="9"/>
      <c r="D343" s="11"/>
      <c r="E343" s="10"/>
      <c r="Q343" s="3"/>
      <c r="S343" s="3"/>
      <c r="T343" s="1"/>
    </row>
    <row r="344" spans="1:20" ht="12.75" customHeight="1" x14ac:dyDescent="0.2">
      <c r="A344" s="12"/>
      <c r="B344" s="12"/>
      <c r="C344" s="9"/>
      <c r="D344" s="11"/>
      <c r="E344" s="10"/>
      <c r="Q344" s="3"/>
      <c r="S344" s="3"/>
      <c r="T344" s="1"/>
    </row>
    <row r="345" spans="1:20" ht="12.75" customHeight="1" x14ac:dyDescent="0.2">
      <c r="A345" s="12"/>
      <c r="B345" s="12"/>
      <c r="C345" s="9"/>
      <c r="D345" s="11"/>
      <c r="E345" s="10"/>
      <c r="Q345" s="3"/>
      <c r="S345" s="3"/>
      <c r="T345" s="1"/>
    </row>
    <row r="346" spans="1:20" ht="12.75" customHeight="1" x14ac:dyDescent="0.2">
      <c r="A346" s="12"/>
      <c r="B346" s="12"/>
      <c r="C346" s="9"/>
      <c r="D346" s="11"/>
      <c r="E346" s="10"/>
      <c r="Q346" s="3"/>
      <c r="S346" s="3"/>
      <c r="T346" s="1"/>
    </row>
    <row r="347" spans="1:20" ht="12.75" customHeight="1" x14ac:dyDescent="0.2">
      <c r="A347" s="12"/>
      <c r="B347" s="12"/>
      <c r="C347" s="9"/>
      <c r="D347" s="11"/>
      <c r="E347" s="10"/>
      <c r="Q347" s="3"/>
      <c r="S347" s="3"/>
      <c r="T347" s="1"/>
    </row>
    <row r="348" spans="1:20" ht="12.75" customHeight="1" x14ac:dyDescent="0.2">
      <c r="A348" s="12"/>
      <c r="B348" s="12"/>
      <c r="C348" s="9"/>
      <c r="D348" s="11"/>
      <c r="E348" s="10"/>
      <c r="Q348" s="3"/>
      <c r="S348" s="3"/>
      <c r="T348" s="1"/>
    </row>
    <row r="349" spans="1:20" ht="12.75" customHeight="1" x14ac:dyDescent="0.2">
      <c r="A349" s="12"/>
      <c r="B349" s="12"/>
      <c r="C349" s="9"/>
      <c r="D349" s="11"/>
      <c r="E349" s="10"/>
      <c r="Q349" s="3"/>
      <c r="S349" s="3"/>
      <c r="T349" s="1"/>
    </row>
    <row r="350" spans="1:20" ht="12.75" customHeight="1" x14ac:dyDescent="0.2">
      <c r="A350" s="12"/>
      <c r="B350" s="12"/>
      <c r="C350" s="9"/>
      <c r="D350" s="11"/>
      <c r="E350" s="10"/>
      <c r="Q350" s="3"/>
      <c r="S350" s="3"/>
      <c r="T350" s="1"/>
    </row>
    <row r="351" spans="1:20" ht="12.75" customHeight="1" x14ac:dyDescent="0.2">
      <c r="A351" s="12"/>
      <c r="B351" s="12"/>
      <c r="C351" s="9"/>
      <c r="D351" s="11"/>
      <c r="E351" s="10"/>
      <c r="Q351" s="3"/>
      <c r="S351" s="3"/>
      <c r="T351" s="1"/>
    </row>
    <row r="352" spans="1:20" ht="12.75" customHeight="1" x14ac:dyDescent="0.2">
      <c r="A352" s="12"/>
      <c r="B352" s="12"/>
      <c r="C352" s="9"/>
      <c r="D352" s="11"/>
      <c r="E352" s="10"/>
      <c r="Q352" s="3"/>
      <c r="S352" s="3"/>
      <c r="T352" s="1"/>
    </row>
    <row r="353" spans="1:20" ht="12.75" customHeight="1" x14ac:dyDescent="0.2">
      <c r="A353" s="12"/>
      <c r="B353" s="12"/>
      <c r="C353" s="9"/>
      <c r="D353" s="11"/>
      <c r="E353" s="10"/>
      <c r="Q353" s="3"/>
      <c r="S353" s="3"/>
      <c r="T353" s="1"/>
    </row>
    <row r="354" spans="1:20" ht="12.75" customHeight="1" x14ac:dyDescent="0.2">
      <c r="A354" s="12"/>
      <c r="B354" s="12"/>
      <c r="C354" s="9"/>
      <c r="D354" s="11"/>
      <c r="E354" s="10"/>
      <c r="Q354" s="3"/>
      <c r="S354" s="3"/>
      <c r="T354" s="1"/>
    </row>
    <row r="355" spans="1:20" ht="12.75" customHeight="1" x14ac:dyDescent="0.2">
      <c r="A355" s="12"/>
      <c r="B355" s="12"/>
      <c r="C355" s="9"/>
      <c r="D355" s="11"/>
      <c r="E355" s="10"/>
      <c r="Q355" s="3"/>
      <c r="S355" s="3"/>
      <c r="T355" s="1"/>
    </row>
    <row r="356" spans="1:20" ht="12.75" customHeight="1" x14ac:dyDescent="0.2">
      <c r="A356" s="12"/>
      <c r="B356" s="12"/>
      <c r="C356" s="9"/>
      <c r="D356" s="11"/>
      <c r="E356" s="10"/>
      <c r="Q356" s="3"/>
      <c r="S356" s="3"/>
      <c r="T356" s="1"/>
    </row>
    <row r="357" spans="1:20" ht="12.75" customHeight="1" x14ac:dyDescent="0.2">
      <c r="A357" s="12"/>
      <c r="B357" s="12"/>
      <c r="C357" s="9"/>
      <c r="D357" s="11"/>
      <c r="E357" s="10"/>
      <c r="Q357" s="3"/>
      <c r="S357" s="3"/>
      <c r="T357" s="1"/>
    </row>
    <row r="358" spans="1:20" ht="12.75" customHeight="1" x14ac:dyDescent="0.2">
      <c r="A358" s="12"/>
      <c r="B358" s="12"/>
      <c r="C358" s="9"/>
      <c r="D358" s="11"/>
      <c r="E358" s="10"/>
      <c r="Q358" s="3"/>
      <c r="S358" s="3"/>
      <c r="T358" s="1"/>
    </row>
    <row r="359" spans="1:20" ht="12.75" customHeight="1" x14ac:dyDescent="0.2">
      <c r="A359" s="12"/>
      <c r="B359" s="12"/>
      <c r="C359" s="9"/>
      <c r="D359" s="11"/>
      <c r="E359" s="10"/>
      <c r="Q359" s="3"/>
      <c r="S359" s="3"/>
      <c r="T359" s="1"/>
    </row>
    <row r="360" spans="1:20" ht="12.75" customHeight="1" x14ac:dyDescent="0.2">
      <c r="A360" s="16"/>
      <c r="B360" s="16"/>
      <c r="C360" s="9"/>
      <c r="D360" s="15"/>
      <c r="E360" s="14"/>
      <c r="F360" s="13"/>
      <c r="Q360" s="3"/>
      <c r="S360" s="3"/>
      <c r="T360" s="1"/>
    </row>
    <row r="361" spans="1:20" ht="12.75" customHeight="1" x14ac:dyDescent="0.2">
      <c r="A361" s="12"/>
      <c r="B361" s="12"/>
      <c r="C361" s="9"/>
      <c r="D361" s="11"/>
      <c r="F361" s="3"/>
      <c r="Q361" s="3"/>
      <c r="S361" s="3"/>
      <c r="T361" s="1"/>
    </row>
    <row r="362" spans="1:20" ht="12.75" customHeight="1" x14ac:dyDescent="0.2">
      <c r="A362" s="12"/>
      <c r="B362" s="12"/>
      <c r="C362" s="9"/>
      <c r="D362" s="11"/>
      <c r="F362" s="3"/>
      <c r="Q362" s="3"/>
      <c r="S362" s="3"/>
      <c r="T362" s="1"/>
    </row>
    <row r="363" spans="1:20" ht="12.75" customHeight="1" x14ac:dyDescent="0.2">
      <c r="A363" s="12"/>
      <c r="B363" s="12"/>
      <c r="C363" s="9"/>
      <c r="D363" s="11"/>
      <c r="E363" s="10"/>
      <c r="F363" s="3"/>
      <c r="Q363" s="3"/>
      <c r="S363" s="3"/>
      <c r="T363" s="1"/>
    </row>
    <row r="364" spans="1:20" ht="12.75" customHeight="1" x14ac:dyDescent="0.2">
      <c r="A364" s="12"/>
      <c r="B364" s="12"/>
      <c r="C364" s="9"/>
      <c r="D364" s="11"/>
      <c r="E364" s="10"/>
      <c r="F364" s="3"/>
      <c r="Q364" s="3"/>
      <c r="S364" s="3"/>
      <c r="T364" s="1"/>
    </row>
    <row r="365" spans="1:20" ht="12.75" customHeight="1" x14ac:dyDescent="0.2">
      <c r="A365" s="12"/>
      <c r="B365" s="12"/>
      <c r="C365" s="9"/>
      <c r="D365" s="11"/>
      <c r="E365" s="10"/>
      <c r="Q365" s="3"/>
      <c r="S365" s="3"/>
      <c r="T365" s="1"/>
    </row>
    <row r="366" spans="1:20" ht="12.75" customHeight="1" x14ac:dyDescent="0.2">
      <c r="A366" s="12"/>
      <c r="B366" s="12"/>
      <c r="C366" s="9"/>
      <c r="D366" s="11"/>
      <c r="E366" s="10"/>
      <c r="Q366" s="3"/>
      <c r="S366" s="3"/>
      <c r="T366" s="1"/>
    </row>
    <row r="367" spans="1:20" ht="12.75" customHeight="1" x14ac:dyDescent="0.2">
      <c r="A367" s="12"/>
      <c r="B367" s="12"/>
      <c r="C367" s="9"/>
      <c r="D367" s="11"/>
      <c r="E367" s="10"/>
      <c r="Q367" s="3"/>
      <c r="S367" s="3"/>
      <c r="T367" s="1"/>
    </row>
    <row r="368" spans="1:20" ht="12.75" customHeight="1" x14ac:dyDescent="0.2">
      <c r="A368" s="12"/>
      <c r="B368" s="12"/>
      <c r="C368" s="9"/>
      <c r="D368" s="11"/>
      <c r="E368" s="10"/>
      <c r="Q368" s="3"/>
      <c r="S368" s="3"/>
      <c r="T368" s="1"/>
    </row>
    <row r="369" spans="1:20" ht="12.75" customHeight="1" x14ac:dyDescent="0.2">
      <c r="C369" s="9"/>
      <c r="Q369" s="3"/>
      <c r="S369" s="3"/>
      <c r="T369" s="1"/>
    </row>
    <row r="370" spans="1:20" ht="12.75" customHeight="1" x14ac:dyDescent="0.2">
      <c r="C370" s="9"/>
      <c r="Q370" s="3"/>
      <c r="S370" s="3"/>
      <c r="T370" s="1"/>
    </row>
    <row r="371" spans="1:20" ht="12.75" customHeight="1" x14ac:dyDescent="0.2">
      <c r="A371" s="1"/>
      <c r="B371" s="1"/>
      <c r="C371" s="9"/>
      <c r="Q371" s="3"/>
      <c r="S371" s="3"/>
      <c r="T371" s="1"/>
    </row>
    <row r="372" spans="1:20" ht="12.75" customHeight="1" x14ac:dyDescent="0.2">
      <c r="A372" s="1"/>
      <c r="B372" s="1"/>
      <c r="C372" s="9"/>
      <c r="Q372" s="3"/>
      <c r="S372" s="3"/>
      <c r="T372" s="1"/>
    </row>
    <row r="373" spans="1:20" ht="12.75" customHeight="1" x14ac:dyDescent="0.2">
      <c r="A373" s="1"/>
      <c r="B373" s="1"/>
      <c r="C373" s="9"/>
      <c r="Q373" s="3"/>
      <c r="S373" s="3"/>
      <c r="T373" s="1"/>
    </row>
    <row r="374" spans="1:20" ht="12.75" customHeight="1" x14ac:dyDescent="0.2">
      <c r="A374" s="1"/>
      <c r="B374" s="1"/>
      <c r="C374" s="9"/>
      <c r="Q374" s="3"/>
      <c r="S374" s="3"/>
      <c r="T374" s="1"/>
    </row>
    <row r="375" spans="1:20" ht="12.75" customHeight="1" x14ac:dyDescent="0.2">
      <c r="A375" s="1"/>
      <c r="B375" s="1"/>
      <c r="C375" s="9"/>
      <c r="Q375" s="3"/>
      <c r="S375" s="3"/>
      <c r="T375" s="1"/>
    </row>
    <row r="376" spans="1:20" ht="12.75" customHeight="1" x14ac:dyDescent="0.2">
      <c r="A376" s="1"/>
      <c r="B376" s="1"/>
      <c r="C376" s="9"/>
      <c r="Q376" s="3"/>
      <c r="S376" s="3"/>
      <c r="T376" s="1"/>
    </row>
    <row r="377" spans="1:20" ht="12.75" customHeight="1" x14ac:dyDescent="0.2">
      <c r="A377" s="1"/>
      <c r="B377" s="1"/>
      <c r="C377" s="9"/>
      <c r="Q377" s="3"/>
      <c r="S377" s="3"/>
      <c r="T377" s="1"/>
    </row>
    <row r="378" spans="1:20" ht="12.75" customHeight="1" x14ac:dyDescent="0.2">
      <c r="A378" s="1"/>
      <c r="B378" s="1"/>
      <c r="C378" s="9"/>
      <c r="Q378" s="3"/>
      <c r="S378" s="3"/>
      <c r="T378" s="1"/>
    </row>
    <row r="379" spans="1:20" ht="12.75" customHeight="1" x14ac:dyDescent="0.2">
      <c r="A379" s="1"/>
      <c r="B379" s="1"/>
      <c r="C379" s="9"/>
      <c r="Q379" s="3"/>
      <c r="S379" s="3"/>
      <c r="T379" s="1"/>
    </row>
    <row r="380" spans="1:20" ht="12.75" customHeight="1" x14ac:dyDescent="0.2">
      <c r="A380" s="1"/>
      <c r="B380" s="1"/>
      <c r="C380" s="9"/>
      <c r="Q380" s="3"/>
      <c r="S380" s="3"/>
      <c r="T380" s="1"/>
    </row>
    <row r="381" spans="1:20" ht="12.75" customHeight="1" x14ac:dyDescent="0.2">
      <c r="A381" s="1"/>
      <c r="B381" s="1"/>
      <c r="C381" s="9"/>
      <c r="Q381" s="3"/>
      <c r="S381" s="3"/>
      <c r="T381" s="1"/>
    </row>
    <row r="382" spans="1:20" ht="12.75" customHeight="1" x14ac:dyDescent="0.2">
      <c r="A382" s="1"/>
      <c r="B382" s="1"/>
      <c r="C382" s="9"/>
      <c r="Q382" s="3"/>
      <c r="S382" s="3"/>
      <c r="T382" s="1"/>
    </row>
    <row r="383" spans="1:20" ht="12.75" customHeight="1" x14ac:dyDescent="0.2">
      <c r="A383" s="1"/>
      <c r="B383" s="1"/>
      <c r="C383" s="9"/>
      <c r="Q383" s="3"/>
      <c r="S383" s="3"/>
      <c r="T383" s="1"/>
    </row>
    <row r="384" spans="1:20" ht="12.75" customHeight="1" x14ac:dyDescent="0.2">
      <c r="A384" s="1"/>
      <c r="B384" s="1"/>
      <c r="C384" s="9"/>
      <c r="Q384" s="3"/>
      <c r="S384" s="3"/>
      <c r="T384" s="1"/>
    </row>
    <row r="385" spans="1:20" ht="12.75" customHeight="1" x14ac:dyDescent="0.2">
      <c r="A385" s="1"/>
      <c r="B385" s="1"/>
      <c r="C385" s="9"/>
      <c r="Q385" s="3"/>
      <c r="S385" s="3"/>
      <c r="T385" s="1"/>
    </row>
    <row r="386" spans="1:20" ht="12.75" customHeight="1" x14ac:dyDescent="0.2">
      <c r="A386" s="1"/>
      <c r="B386" s="1"/>
      <c r="C386" s="9"/>
      <c r="Q386" s="3"/>
      <c r="S386" s="3"/>
      <c r="T386" s="1"/>
    </row>
    <row r="387" spans="1:20" ht="12.75" customHeight="1" x14ac:dyDescent="0.2">
      <c r="A387" s="1"/>
      <c r="B387" s="1"/>
      <c r="C387" s="9"/>
      <c r="Q387" s="3"/>
      <c r="S387" s="3"/>
      <c r="T387" s="1"/>
    </row>
    <row r="388" spans="1:20" ht="12.75" customHeight="1" x14ac:dyDescent="0.2">
      <c r="A388" s="1"/>
      <c r="B388" s="1"/>
      <c r="C388" s="9"/>
      <c r="Q388" s="3"/>
      <c r="S388" s="3"/>
      <c r="T388" s="1"/>
    </row>
    <row r="389" spans="1:20" ht="12.75" customHeight="1" x14ac:dyDescent="0.2">
      <c r="A389" s="1"/>
      <c r="B389" s="1"/>
      <c r="C389" s="9"/>
      <c r="Q389" s="3"/>
      <c r="S389" s="3"/>
      <c r="T389" s="1"/>
    </row>
    <row r="390" spans="1:20" ht="12.75" customHeight="1" x14ac:dyDescent="0.2">
      <c r="A390" s="1"/>
      <c r="B390" s="1"/>
      <c r="C390" s="9"/>
      <c r="Q390" s="3"/>
      <c r="S390" s="3"/>
      <c r="T390" s="1"/>
    </row>
    <row r="391" spans="1:20" ht="12.75" customHeight="1" x14ac:dyDescent="0.2">
      <c r="A391" s="1"/>
      <c r="B391" s="1"/>
      <c r="C391" s="9"/>
      <c r="Q391" s="3"/>
      <c r="S391" s="3"/>
      <c r="T391" s="1"/>
    </row>
    <row r="392" spans="1:20" ht="12.75" customHeight="1" x14ac:dyDescent="0.2">
      <c r="A392" s="1"/>
      <c r="B392" s="1"/>
      <c r="C392" s="9"/>
      <c r="Q392" s="3"/>
      <c r="S392" s="3"/>
      <c r="T392" s="1"/>
    </row>
    <row r="393" spans="1:20" ht="12.75" customHeight="1" x14ac:dyDescent="0.2">
      <c r="A393" s="1"/>
      <c r="B393" s="1"/>
      <c r="C393" s="9"/>
      <c r="Q393" s="3"/>
      <c r="S393" s="3"/>
      <c r="T393" s="1"/>
    </row>
    <row r="394" spans="1:20" ht="12.75" customHeight="1" x14ac:dyDescent="0.2">
      <c r="A394" s="1"/>
      <c r="B394" s="1"/>
      <c r="C394" s="9"/>
      <c r="Q394" s="3"/>
      <c r="S394" s="3"/>
      <c r="T394" s="1"/>
    </row>
    <row r="395" spans="1:20" ht="12.75" customHeight="1" x14ac:dyDescent="0.2">
      <c r="A395" s="1"/>
      <c r="B395" s="1"/>
      <c r="C395" s="9"/>
      <c r="Q395" s="3"/>
      <c r="S395" s="3"/>
      <c r="T395" s="1"/>
    </row>
    <row r="396" spans="1:20" ht="12.75" customHeight="1" x14ac:dyDescent="0.2">
      <c r="A396" s="1"/>
      <c r="B396" s="1"/>
      <c r="C396" s="9"/>
      <c r="Q396" s="3"/>
      <c r="S396" s="3"/>
      <c r="T396" s="1"/>
    </row>
    <row r="397" spans="1:20" ht="12.75" customHeight="1" x14ac:dyDescent="0.2">
      <c r="A397" s="1"/>
      <c r="B397" s="1"/>
      <c r="C397" s="9"/>
      <c r="Q397" s="3"/>
      <c r="S397" s="3"/>
      <c r="T397" s="1"/>
    </row>
    <row r="398" spans="1:20" ht="12.75" customHeight="1" x14ac:dyDescent="0.2">
      <c r="A398" s="1"/>
      <c r="B398" s="1"/>
      <c r="C398" s="9"/>
      <c r="Q398" s="3"/>
      <c r="S398" s="3"/>
      <c r="T398" s="1"/>
    </row>
    <row r="399" spans="1:20" ht="12.75" customHeight="1" x14ac:dyDescent="0.2">
      <c r="A399" s="1"/>
      <c r="B399" s="1"/>
      <c r="C399" s="9"/>
      <c r="Q399" s="3"/>
      <c r="S399" s="3"/>
      <c r="T399" s="1"/>
    </row>
    <row r="400" spans="1:20" ht="12.75" customHeight="1" x14ac:dyDescent="0.2">
      <c r="A400" s="1"/>
      <c r="B400" s="1"/>
      <c r="C400" s="9"/>
      <c r="Q400" s="3"/>
      <c r="S400" s="3"/>
      <c r="T400" s="1"/>
    </row>
    <row r="401" spans="1:20" ht="12.75" customHeight="1" x14ac:dyDescent="0.2">
      <c r="A401" s="1"/>
      <c r="B401" s="1"/>
      <c r="C401" s="9"/>
      <c r="Q401" s="3"/>
      <c r="S401" s="3"/>
      <c r="T401" s="1"/>
    </row>
    <row r="402" spans="1:20" ht="12.75" customHeight="1" x14ac:dyDescent="0.2">
      <c r="A402" s="1"/>
      <c r="B402" s="1"/>
      <c r="C402" s="9"/>
      <c r="Q402" s="3"/>
      <c r="S402" s="3"/>
      <c r="T402" s="1"/>
    </row>
    <row r="403" spans="1:20" ht="12.75" customHeight="1" x14ac:dyDescent="0.2">
      <c r="A403" s="1"/>
      <c r="B403" s="1"/>
      <c r="C403" s="9"/>
      <c r="Q403" s="3"/>
      <c r="S403" s="3"/>
      <c r="T403" s="1"/>
    </row>
    <row r="404" spans="1:20" ht="12.75" customHeight="1" x14ac:dyDescent="0.2">
      <c r="A404" s="1"/>
      <c r="B404" s="1"/>
      <c r="C404" s="9"/>
      <c r="Q404" s="3"/>
      <c r="S404" s="3"/>
      <c r="T404" s="1"/>
    </row>
    <row r="405" spans="1:20" ht="12.75" customHeight="1" x14ac:dyDescent="0.2">
      <c r="A405" s="1"/>
      <c r="B405" s="1"/>
      <c r="C405" s="9"/>
      <c r="Q405" s="3"/>
      <c r="S405" s="3"/>
      <c r="T405" s="1"/>
    </row>
    <row r="406" spans="1:20" ht="12.75" customHeight="1" x14ac:dyDescent="0.2">
      <c r="A406" s="1"/>
      <c r="B406" s="1"/>
      <c r="C406" s="9"/>
      <c r="Q406" s="3"/>
      <c r="S406" s="3"/>
      <c r="T406" s="1"/>
    </row>
    <row r="407" spans="1:20" ht="12.75" customHeight="1" x14ac:dyDescent="0.2">
      <c r="A407" s="1"/>
      <c r="B407" s="1"/>
      <c r="C407" s="9"/>
      <c r="Q407" s="3"/>
      <c r="S407" s="3"/>
      <c r="T407" s="1"/>
    </row>
    <row r="408" spans="1:20" ht="12.75" customHeight="1" x14ac:dyDescent="0.2">
      <c r="A408" s="1"/>
      <c r="B408" s="1"/>
      <c r="C408" s="9"/>
      <c r="Q408" s="3"/>
      <c r="S408" s="3"/>
      <c r="T408" s="1"/>
    </row>
    <row r="409" spans="1:20" ht="12.75" customHeight="1" x14ac:dyDescent="0.2">
      <c r="A409" s="1"/>
      <c r="B409" s="1"/>
      <c r="C409" s="9"/>
      <c r="Q409" s="3"/>
      <c r="S409" s="3"/>
      <c r="T409" s="1"/>
    </row>
    <row r="410" spans="1:20" ht="12.75" customHeight="1" x14ac:dyDescent="0.2">
      <c r="A410" s="1"/>
      <c r="B410" s="1"/>
      <c r="C410" s="9"/>
      <c r="Q410" s="3"/>
      <c r="S410" s="3"/>
      <c r="T410" s="1"/>
    </row>
    <row r="411" spans="1:20" ht="12.75" customHeight="1" x14ac:dyDescent="0.2">
      <c r="A411" s="1"/>
      <c r="B411" s="1"/>
      <c r="C411" s="9"/>
      <c r="Q411" s="3"/>
      <c r="S411" s="3"/>
      <c r="T411" s="1"/>
    </row>
    <row r="412" spans="1:20" ht="12.75" customHeight="1" x14ac:dyDescent="0.2">
      <c r="A412" s="1"/>
      <c r="B412" s="1"/>
      <c r="C412" s="9"/>
      <c r="Q412" s="3"/>
      <c r="S412" s="3"/>
      <c r="T412" s="1"/>
    </row>
    <row r="413" spans="1:20" ht="12.75" customHeight="1" x14ac:dyDescent="0.2">
      <c r="A413" s="1"/>
      <c r="B413" s="1"/>
      <c r="C413" s="9"/>
      <c r="Q413" s="3"/>
      <c r="S413" s="3"/>
      <c r="T413" s="1"/>
    </row>
    <row r="414" spans="1:20" ht="12.75" customHeight="1" x14ac:dyDescent="0.2">
      <c r="A414" s="1"/>
      <c r="B414" s="1"/>
      <c r="C414" s="9"/>
      <c r="Q414" s="3"/>
      <c r="S414" s="3"/>
      <c r="T414" s="1"/>
    </row>
    <row r="415" spans="1:20" ht="12.75" customHeight="1" x14ac:dyDescent="0.2">
      <c r="A415" s="1"/>
      <c r="B415" s="1"/>
      <c r="C415" s="9"/>
      <c r="Q415" s="3"/>
      <c r="S415" s="3"/>
      <c r="T415" s="1"/>
    </row>
    <row r="416" spans="1:20" ht="12.75" customHeight="1" x14ac:dyDescent="0.2">
      <c r="A416" s="1"/>
      <c r="B416" s="1"/>
      <c r="C416" s="9"/>
      <c r="Q416" s="3"/>
      <c r="S416" s="3"/>
      <c r="T416" s="1"/>
    </row>
    <row r="417" spans="1:20" ht="12.75" customHeight="1" x14ac:dyDescent="0.2">
      <c r="A417" s="1"/>
      <c r="B417" s="1"/>
      <c r="C417" s="9"/>
      <c r="Q417" s="3"/>
      <c r="S417" s="3"/>
      <c r="T417" s="1"/>
    </row>
    <row r="418" spans="1:20" ht="12.75" customHeight="1" x14ac:dyDescent="0.2">
      <c r="A418" s="1"/>
      <c r="B418" s="1"/>
      <c r="C418" s="9"/>
      <c r="Q418" s="3"/>
      <c r="S418" s="3"/>
      <c r="T418" s="1"/>
    </row>
    <row r="419" spans="1:20" ht="12.75" customHeight="1" x14ac:dyDescent="0.2">
      <c r="A419" s="1"/>
      <c r="B419" s="1"/>
      <c r="C419" s="9"/>
      <c r="Q419" s="3"/>
      <c r="S419" s="3"/>
      <c r="T419" s="1"/>
    </row>
    <row r="420" spans="1:20" ht="12.75" customHeight="1" x14ac:dyDescent="0.2">
      <c r="A420" s="1"/>
      <c r="B420" s="1"/>
      <c r="C420" s="9"/>
      <c r="Q420" s="3"/>
      <c r="S420" s="3"/>
      <c r="T420" s="1"/>
    </row>
    <row r="421" spans="1:20" ht="12.75" customHeight="1" x14ac:dyDescent="0.2">
      <c r="A421" s="1"/>
      <c r="B421" s="1"/>
      <c r="C421" s="9"/>
      <c r="Q421" s="3"/>
      <c r="S421" s="3"/>
      <c r="T421" s="1"/>
    </row>
    <row r="422" spans="1:20" ht="12.75" customHeight="1" x14ac:dyDescent="0.2">
      <c r="A422" s="1"/>
      <c r="B422" s="1"/>
      <c r="C422" s="9"/>
      <c r="Q422" s="3"/>
      <c r="S422" s="3"/>
      <c r="T422" s="1"/>
    </row>
    <row r="423" spans="1:20" ht="12.75" customHeight="1" x14ac:dyDescent="0.2">
      <c r="A423" s="1"/>
      <c r="B423" s="1"/>
      <c r="C423" s="9"/>
      <c r="Q423" s="3"/>
      <c r="S423" s="3"/>
      <c r="T423" s="1"/>
    </row>
    <row r="424" spans="1:20" ht="12.75" customHeight="1" x14ac:dyDescent="0.2">
      <c r="A424" s="1"/>
      <c r="B424" s="1"/>
      <c r="C424" s="9"/>
      <c r="Q424" s="3"/>
      <c r="S424" s="3"/>
      <c r="T424" s="1"/>
    </row>
    <row r="425" spans="1:20" ht="12.75" customHeight="1" x14ac:dyDescent="0.2">
      <c r="A425" s="1"/>
      <c r="B425" s="1"/>
      <c r="C425" s="9"/>
      <c r="Q425" s="3"/>
      <c r="S425" s="3"/>
      <c r="T425" s="1"/>
    </row>
    <row r="426" spans="1:20" ht="12.75" customHeight="1" x14ac:dyDescent="0.2">
      <c r="A426" s="1"/>
      <c r="B426" s="1"/>
      <c r="C426" s="9"/>
      <c r="Q426" s="3"/>
      <c r="S426" s="3"/>
      <c r="T426" s="1"/>
    </row>
    <row r="427" spans="1:20" ht="12.75" customHeight="1" x14ac:dyDescent="0.2">
      <c r="A427" s="1"/>
      <c r="B427" s="1"/>
      <c r="C427" s="9"/>
      <c r="Q427" s="3"/>
      <c r="S427" s="3"/>
      <c r="T427" s="1"/>
    </row>
    <row r="428" spans="1:20" ht="12.75" customHeight="1" x14ac:dyDescent="0.2">
      <c r="A428" s="1"/>
      <c r="B428" s="1"/>
      <c r="C428" s="9"/>
      <c r="Q428" s="3"/>
      <c r="S428" s="3"/>
      <c r="T428" s="1"/>
    </row>
    <row r="429" spans="1:20" ht="12.75" customHeight="1" x14ac:dyDescent="0.2">
      <c r="A429" s="1"/>
      <c r="B429" s="1"/>
      <c r="C429" s="9"/>
      <c r="Q429" s="3"/>
      <c r="S429" s="3"/>
      <c r="T429" s="1"/>
    </row>
    <row r="430" spans="1:20" ht="12.75" customHeight="1" x14ac:dyDescent="0.2">
      <c r="A430" s="1"/>
      <c r="B430" s="1"/>
      <c r="C430" s="9"/>
      <c r="Q430" s="3"/>
      <c r="S430" s="3"/>
      <c r="T430" s="1"/>
    </row>
    <row r="431" spans="1:20" ht="12.75" customHeight="1" x14ac:dyDescent="0.2">
      <c r="A431" s="1"/>
      <c r="B431" s="1"/>
      <c r="C431" s="9"/>
      <c r="Q431" s="3"/>
      <c r="S431" s="3"/>
      <c r="T431" s="1"/>
    </row>
    <row r="432" spans="1:20" ht="12.75" customHeight="1" x14ac:dyDescent="0.2">
      <c r="A432" s="1"/>
      <c r="B432" s="1"/>
      <c r="C432" s="9"/>
      <c r="Q432" s="3"/>
      <c r="S432" s="3"/>
      <c r="T432" s="1"/>
    </row>
    <row r="433" spans="1:20" ht="12.75" customHeight="1" x14ac:dyDescent="0.2">
      <c r="A433" s="1"/>
      <c r="B433" s="1"/>
      <c r="C433" s="9"/>
      <c r="Q433" s="3"/>
      <c r="S433" s="3"/>
      <c r="T433" s="1"/>
    </row>
    <row r="434" spans="1:20" ht="12.75" customHeight="1" x14ac:dyDescent="0.2">
      <c r="A434" s="1"/>
      <c r="B434" s="1"/>
      <c r="C434" s="9"/>
      <c r="Q434" s="3"/>
      <c r="S434" s="3"/>
      <c r="T434" s="1"/>
    </row>
    <row r="435" spans="1:20" ht="12.75" customHeight="1" x14ac:dyDescent="0.2">
      <c r="A435" s="1"/>
      <c r="B435" s="1"/>
      <c r="C435" s="9"/>
      <c r="Q435" s="3"/>
      <c r="S435" s="3"/>
      <c r="T435" s="1"/>
    </row>
    <row r="436" spans="1:20" ht="12.75" customHeight="1" x14ac:dyDescent="0.2">
      <c r="A436" s="1"/>
      <c r="B436" s="1"/>
      <c r="C436" s="9"/>
      <c r="Q436" s="3"/>
      <c r="S436" s="3"/>
      <c r="T436" s="1"/>
    </row>
    <row r="437" spans="1:20" ht="12.75" customHeight="1" x14ac:dyDescent="0.2">
      <c r="A437" s="1"/>
      <c r="B437" s="1"/>
      <c r="C437" s="9"/>
      <c r="Q437" s="3"/>
      <c r="S437" s="3"/>
      <c r="T437" s="1"/>
    </row>
    <row r="438" spans="1:20" ht="12.75" customHeight="1" x14ac:dyDescent="0.2">
      <c r="A438" s="1"/>
      <c r="B438" s="1"/>
      <c r="C438" s="9"/>
      <c r="Q438" s="3"/>
      <c r="S438" s="3"/>
      <c r="T438" s="1"/>
    </row>
    <row r="439" spans="1:20" ht="12.75" customHeight="1" x14ac:dyDescent="0.2">
      <c r="A439" s="1"/>
      <c r="B439" s="1"/>
      <c r="C439" s="9"/>
      <c r="Q439" s="3"/>
      <c r="S439" s="3"/>
      <c r="T439" s="1"/>
    </row>
    <row r="440" spans="1:20" ht="12.75" customHeight="1" x14ac:dyDescent="0.2">
      <c r="A440" s="1"/>
      <c r="B440" s="1"/>
      <c r="C440" s="9"/>
      <c r="Q440" s="3"/>
      <c r="S440" s="3"/>
      <c r="T440" s="1"/>
    </row>
    <row r="441" spans="1:20" ht="12.75" customHeight="1" x14ac:dyDescent="0.2">
      <c r="A441" s="1"/>
      <c r="B441" s="1"/>
      <c r="C441" s="9"/>
      <c r="Q441" s="3"/>
      <c r="S441" s="3"/>
      <c r="T441" s="1"/>
    </row>
    <row r="442" spans="1:20" ht="12.75" customHeight="1" x14ac:dyDescent="0.2">
      <c r="A442" s="1"/>
      <c r="B442" s="1"/>
      <c r="C442" s="9"/>
      <c r="Q442" s="3"/>
      <c r="S442" s="3"/>
      <c r="T442" s="1"/>
    </row>
    <row r="443" spans="1:20" ht="12.75" customHeight="1" x14ac:dyDescent="0.2">
      <c r="A443" s="1"/>
      <c r="B443" s="1"/>
      <c r="C443" s="9"/>
      <c r="Q443" s="3"/>
      <c r="S443" s="3"/>
      <c r="T443" s="1"/>
    </row>
    <row r="444" spans="1:20" ht="12.75" customHeight="1" x14ac:dyDescent="0.2">
      <c r="A444" s="1"/>
      <c r="B444" s="1"/>
      <c r="C444" s="9"/>
      <c r="Q444" s="3"/>
      <c r="S444" s="3"/>
      <c r="T444" s="1"/>
    </row>
    <row r="445" spans="1:20" ht="12.75" customHeight="1" x14ac:dyDescent="0.2">
      <c r="A445" s="1"/>
      <c r="B445" s="1"/>
      <c r="C445" s="9"/>
      <c r="Q445" s="3"/>
      <c r="S445" s="3"/>
      <c r="T445" s="1"/>
    </row>
    <row r="446" spans="1:20" ht="12.75" customHeight="1" x14ac:dyDescent="0.2">
      <c r="A446" s="1"/>
      <c r="B446" s="1"/>
      <c r="C446" s="9"/>
      <c r="Q446" s="3"/>
      <c r="S446" s="3"/>
      <c r="T446" s="1"/>
    </row>
    <row r="447" spans="1:20" ht="12.75" customHeight="1" x14ac:dyDescent="0.2">
      <c r="A447" s="1"/>
      <c r="B447" s="1"/>
      <c r="C447" s="9"/>
      <c r="Q447" s="3"/>
      <c r="S447" s="3"/>
      <c r="T447" s="1"/>
    </row>
    <row r="448" spans="1:20" ht="12.75" customHeight="1" x14ac:dyDescent="0.2">
      <c r="A448" s="1"/>
      <c r="B448" s="1"/>
      <c r="C448" s="9"/>
      <c r="Q448" s="3"/>
      <c r="S448" s="3"/>
      <c r="T448" s="1"/>
    </row>
    <row r="449" spans="1:20" ht="12.75" customHeight="1" x14ac:dyDescent="0.2">
      <c r="A449" s="1"/>
      <c r="B449" s="1"/>
      <c r="C449" s="9"/>
      <c r="Q449" s="3"/>
      <c r="S449" s="3"/>
      <c r="T449" s="1"/>
    </row>
    <row r="450" spans="1:20" ht="12.75" customHeight="1" x14ac:dyDescent="0.2">
      <c r="A450" s="1"/>
      <c r="B450" s="1"/>
      <c r="C450" s="9"/>
      <c r="Q450" s="3"/>
      <c r="S450" s="3"/>
      <c r="T450" s="1"/>
    </row>
    <row r="451" spans="1:20" ht="12.75" customHeight="1" x14ac:dyDescent="0.2">
      <c r="A451" s="1"/>
      <c r="B451" s="1"/>
      <c r="C451" s="9"/>
      <c r="Q451" s="3"/>
      <c r="S451" s="3"/>
      <c r="T451" s="1"/>
    </row>
    <row r="452" spans="1:20" ht="12.75" customHeight="1" x14ac:dyDescent="0.2">
      <c r="A452" s="1"/>
      <c r="B452" s="1"/>
      <c r="C452" s="9"/>
      <c r="Q452" s="3"/>
      <c r="S452" s="3"/>
      <c r="T452" s="1"/>
    </row>
    <row r="453" spans="1:20" ht="12.75" customHeight="1" x14ac:dyDescent="0.2">
      <c r="A453" s="1"/>
      <c r="B453" s="1"/>
      <c r="C453" s="9"/>
      <c r="Q453" s="3"/>
      <c r="S453" s="3"/>
      <c r="T453" s="1"/>
    </row>
    <row r="454" spans="1:20" ht="12.75" customHeight="1" x14ac:dyDescent="0.2">
      <c r="A454" s="1"/>
      <c r="B454" s="1"/>
      <c r="C454" s="9"/>
      <c r="Q454" s="3"/>
      <c r="S454" s="3"/>
      <c r="T454" s="1"/>
    </row>
    <row r="455" spans="1:20" ht="12.75" customHeight="1" x14ac:dyDescent="0.2">
      <c r="A455" s="1"/>
      <c r="B455" s="1"/>
      <c r="C455" s="9"/>
      <c r="Q455" s="3"/>
      <c r="S455" s="3"/>
      <c r="T455" s="1"/>
    </row>
    <row r="456" spans="1:20" ht="12.75" customHeight="1" x14ac:dyDescent="0.2">
      <c r="A456" s="1"/>
      <c r="B456" s="1"/>
      <c r="C456" s="9"/>
      <c r="Q456" s="3"/>
      <c r="S456" s="3"/>
      <c r="T456" s="1"/>
    </row>
    <row r="457" spans="1:20" ht="12.75" customHeight="1" x14ac:dyDescent="0.2">
      <c r="A457" s="1"/>
      <c r="B457" s="1"/>
      <c r="C457" s="9"/>
      <c r="Q457" s="3"/>
      <c r="S457" s="3"/>
      <c r="T457" s="1"/>
    </row>
    <row r="458" spans="1:20" ht="12.75" customHeight="1" x14ac:dyDescent="0.2">
      <c r="A458" s="1"/>
      <c r="B458" s="1"/>
      <c r="C458" s="9"/>
      <c r="Q458" s="3"/>
      <c r="S458" s="3"/>
      <c r="T458" s="1"/>
    </row>
    <row r="459" spans="1:20" ht="12.75" customHeight="1" x14ac:dyDescent="0.2">
      <c r="A459" s="1"/>
      <c r="B459" s="1"/>
      <c r="C459" s="9"/>
      <c r="Q459" s="3"/>
      <c r="S459" s="3"/>
      <c r="T459" s="1"/>
    </row>
    <row r="460" spans="1:20" ht="12.75" customHeight="1" x14ac:dyDescent="0.2">
      <c r="A460" s="1"/>
      <c r="B460" s="1"/>
      <c r="C460" s="9"/>
      <c r="Q460" s="3"/>
      <c r="S460" s="3"/>
      <c r="T460" s="1"/>
    </row>
    <row r="461" spans="1:20" ht="12.75" customHeight="1" x14ac:dyDescent="0.2">
      <c r="A461" s="1"/>
      <c r="B461" s="1"/>
      <c r="C461" s="9"/>
      <c r="Q461" s="3"/>
      <c r="S461" s="3"/>
      <c r="T461" s="1"/>
    </row>
    <row r="462" spans="1:20" ht="12.75" customHeight="1" x14ac:dyDescent="0.2">
      <c r="A462" s="1"/>
      <c r="B462" s="1"/>
      <c r="C462" s="9"/>
      <c r="Q462" s="3"/>
      <c r="S462" s="3"/>
      <c r="T462" s="1"/>
    </row>
    <row r="463" spans="1:20" ht="12.75" customHeight="1" x14ac:dyDescent="0.2">
      <c r="A463" s="1"/>
      <c r="B463" s="1"/>
      <c r="C463" s="9"/>
      <c r="Q463" s="3"/>
      <c r="S463" s="3"/>
      <c r="T463" s="1"/>
    </row>
    <row r="464" spans="1:20" ht="12.75" customHeight="1" x14ac:dyDescent="0.2">
      <c r="A464" s="1"/>
      <c r="B464" s="1"/>
      <c r="C464" s="9"/>
      <c r="Q464" s="3"/>
      <c r="S464" s="3"/>
      <c r="T464" s="1"/>
    </row>
    <row r="465" spans="1:20" ht="12.75" customHeight="1" x14ac:dyDescent="0.2">
      <c r="A465" s="1"/>
      <c r="B465" s="1"/>
      <c r="C465" s="9"/>
      <c r="Q465" s="3"/>
      <c r="S465" s="3"/>
      <c r="T465" s="1"/>
    </row>
    <row r="466" spans="1:20" ht="12.75" customHeight="1" x14ac:dyDescent="0.2">
      <c r="A466" s="1"/>
      <c r="B466" s="1"/>
      <c r="C466" s="9"/>
      <c r="Q466" s="3"/>
      <c r="S466" s="3"/>
      <c r="T466" s="1"/>
    </row>
    <row r="467" spans="1:20" ht="12.75" customHeight="1" x14ac:dyDescent="0.2">
      <c r="A467" s="1"/>
      <c r="B467" s="1"/>
      <c r="C467" s="9"/>
      <c r="Q467" s="3"/>
      <c r="S467" s="3"/>
      <c r="T467" s="1"/>
    </row>
    <row r="468" spans="1:20" ht="12.75" customHeight="1" x14ac:dyDescent="0.2">
      <c r="A468" s="1"/>
      <c r="B468" s="1"/>
      <c r="C468" s="9"/>
      <c r="Q468" s="3"/>
      <c r="S468" s="3"/>
      <c r="T468" s="1"/>
    </row>
    <row r="469" spans="1:20" ht="12.75" customHeight="1" x14ac:dyDescent="0.2">
      <c r="A469" s="1"/>
      <c r="B469" s="1"/>
      <c r="C469" s="9"/>
      <c r="Q469" s="3"/>
      <c r="S469" s="3"/>
      <c r="T469" s="1"/>
    </row>
    <row r="470" spans="1:20" ht="12.75" customHeight="1" x14ac:dyDescent="0.2">
      <c r="A470" s="1"/>
      <c r="B470" s="1"/>
      <c r="C470" s="9"/>
      <c r="Q470" s="3"/>
      <c r="S470" s="3"/>
      <c r="T470" s="1"/>
    </row>
    <row r="471" spans="1:20" ht="12.75" customHeight="1" x14ac:dyDescent="0.2">
      <c r="A471" s="1"/>
      <c r="B471" s="1"/>
      <c r="C471" s="9"/>
      <c r="Q471" s="3"/>
      <c r="S471" s="3"/>
      <c r="T471" s="1"/>
    </row>
    <row r="472" spans="1:20" ht="12.75" customHeight="1" x14ac:dyDescent="0.2">
      <c r="A472" s="1"/>
      <c r="B472" s="1"/>
      <c r="C472" s="9"/>
      <c r="Q472" s="3"/>
      <c r="S472" s="3"/>
      <c r="T472" s="1"/>
    </row>
    <row r="473" spans="1:20" ht="12.75" customHeight="1" x14ac:dyDescent="0.2">
      <c r="A473" s="1"/>
      <c r="B473" s="1"/>
      <c r="C473" s="9"/>
      <c r="Q473" s="3"/>
      <c r="S473" s="3"/>
      <c r="T473" s="1"/>
    </row>
    <row r="474" spans="1:20" ht="12.75" customHeight="1" x14ac:dyDescent="0.2">
      <c r="A474" s="1"/>
      <c r="B474" s="1"/>
      <c r="C474" s="9"/>
      <c r="Q474" s="3"/>
      <c r="S474" s="3"/>
      <c r="T474" s="1"/>
    </row>
    <row r="475" spans="1:20" ht="12.75" customHeight="1" x14ac:dyDescent="0.2">
      <c r="A475" s="1"/>
      <c r="B475" s="1"/>
      <c r="C475" s="9"/>
      <c r="Q475" s="3"/>
      <c r="S475" s="3"/>
      <c r="T475" s="1"/>
    </row>
    <row r="476" spans="1:20" ht="12.75" customHeight="1" x14ac:dyDescent="0.2">
      <c r="A476" s="1"/>
      <c r="B476" s="1"/>
      <c r="C476" s="9"/>
      <c r="Q476" s="3"/>
      <c r="S476" s="3"/>
      <c r="T476" s="1"/>
    </row>
    <row r="477" spans="1:20" ht="12.75" customHeight="1" x14ac:dyDescent="0.2">
      <c r="A477" s="1"/>
      <c r="B477" s="1"/>
      <c r="C477" s="9"/>
      <c r="Q477" s="3"/>
      <c r="S477" s="3"/>
      <c r="T477" s="1"/>
    </row>
    <row r="478" spans="1:20" ht="12.75" customHeight="1" x14ac:dyDescent="0.2">
      <c r="A478" s="1"/>
      <c r="B478" s="1"/>
      <c r="C478" s="9"/>
      <c r="Q478" s="3"/>
      <c r="S478" s="3"/>
      <c r="T478" s="1"/>
    </row>
    <row r="479" spans="1:20" ht="12.75" customHeight="1" x14ac:dyDescent="0.2">
      <c r="A479" s="1"/>
      <c r="B479" s="1"/>
      <c r="C479" s="9"/>
      <c r="Q479" s="3"/>
      <c r="S479" s="3"/>
      <c r="T479" s="1"/>
    </row>
    <row r="480" spans="1:20" ht="12.75" customHeight="1" x14ac:dyDescent="0.2">
      <c r="A480" s="1"/>
      <c r="B480" s="1"/>
      <c r="C480" s="9"/>
      <c r="Q480" s="3"/>
      <c r="S480" s="3"/>
      <c r="T480" s="1"/>
    </row>
    <row r="481" spans="1:20" ht="12.75" customHeight="1" x14ac:dyDescent="0.2">
      <c r="A481" s="1"/>
      <c r="B481" s="1"/>
      <c r="C481" s="9"/>
      <c r="Q481" s="3"/>
      <c r="S481" s="3"/>
      <c r="T481" s="1"/>
    </row>
    <row r="482" spans="1:20" ht="12.75" customHeight="1" x14ac:dyDescent="0.2">
      <c r="A482" s="1"/>
      <c r="B482" s="1"/>
      <c r="C482" s="9"/>
      <c r="Q482" s="3"/>
      <c r="S482" s="3"/>
      <c r="T482" s="1"/>
    </row>
    <row r="483" spans="1:20" ht="12.75" customHeight="1" x14ac:dyDescent="0.2">
      <c r="A483" s="1"/>
      <c r="B483" s="1"/>
      <c r="C483" s="9"/>
      <c r="Q483" s="3"/>
      <c r="S483" s="3"/>
      <c r="T483" s="1"/>
    </row>
    <row r="484" spans="1:20" ht="12.75" customHeight="1" x14ac:dyDescent="0.2">
      <c r="A484" s="1"/>
      <c r="B484" s="1"/>
      <c r="C484" s="9"/>
      <c r="Q484" s="3"/>
      <c r="S484" s="3"/>
      <c r="T484" s="1"/>
    </row>
    <row r="485" spans="1:20" ht="12.75" customHeight="1" x14ac:dyDescent="0.2">
      <c r="A485" s="1"/>
      <c r="B485" s="1"/>
      <c r="C485" s="9"/>
      <c r="Q485" s="3"/>
      <c r="S485" s="3"/>
      <c r="T485" s="1"/>
    </row>
    <row r="486" spans="1:20" ht="12.75" customHeight="1" x14ac:dyDescent="0.2">
      <c r="A486" s="1"/>
      <c r="B486" s="1"/>
      <c r="C486" s="9"/>
      <c r="Q486" s="3"/>
      <c r="S486" s="3"/>
      <c r="T486" s="1"/>
    </row>
    <row r="487" spans="1:20" ht="12.75" customHeight="1" x14ac:dyDescent="0.2">
      <c r="A487" s="1"/>
      <c r="B487" s="1"/>
      <c r="C487" s="9"/>
      <c r="Q487" s="3"/>
      <c r="S487" s="3"/>
      <c r="T487" s="1"/>
    </row>
    <row r="488" spans="1:20" ht="12.75" customHeight="1" x14ac:dyDescent="0.2">
      <c r="A488" s="1"/>
      <c r="B488" s="1"/>
      <c r="C488" s="9"/>
      <c r="Q488" s="3"/>
      <c r="S488" s="3"/>
      <c r="T488" s="1"/>
    </row>
    <row r="489" spans="1:20" ht="12.75" customHeight="1" x14ac:dyDescent="0.2">
      <c r="A489" s="1"/>
      <c r="B489" s="1"/>
      <c r="C489" s="9"/>
      <c r="Q489" s="3"/>
      <c r="S489" s="3"/>
      <c r="T489" s="1"/>
    </row>
    <row r="490" spans="1:20" ht="12.75" customHeight="1" x14ac:dyDescent="0.2">
      <c r="A490" s="1"/>
      <c r="B490" s="1"/>
      <c r="C490" s="9"/>
      <c r="Q490" s="3"/>
      <c r="S490" s="3"/>
      <c r="T490" s="1"/>
    </row>
    <row r="491" spans="1:20" ht="12.75" customHeight="1" x14ac:dyDescent="0.2">
      <c r="A491" s="1"/>
      <c r="B491" s="1"/>
      <c r="C491" s="9"/>
      <c r="Q491" s="3"/>
      <c r="S491" s="3"/>
      <c r="T491" s="1"/>
    </row>
    <row r="492" spans="1:20" ht="12.75" customHeight="1" x14ac:dyDescent="0.2">
      <c r="A492" s="1"/>
      <c r="B492" s="1"/>
      <c r="C492" s="9"/>
      <c r="Q492" s="3"/>
      <c r="S492" s="3"/>
      <c r="T492" s="1"/>
    </row>
    <row r="493" spans="1:20" ht="12.75" customHeight="1" x14ac:dyDescent="0.2">
      <c r="A493" s="1"/>
      <c r="B493" s="1"/>
      <c r="C493" s="9"/>
      <c r="Q493" s="3"/>
      <c r="S493" s="3"/>
      <c r="T493" s="1"/>
    </row>
    <row r="494" spans="1:20" ht="12.75" customHeight="1" x14ac:dyDescent="0.2">
      <c r="A494" s="1"/>
      <c r="B494" s="1"/>
      <c r="C494" s="9"/>
      <c r="Q494" s="3"/>
      <c r="S494" s="3"/>
      <c r="T494" s="1"/>
    </row>
    <row r="495" spans="1:20" ht="12.75" customHeight="1" x14ac:dyDescent="0.2">
      <c r="A495" s="1"/>
      <c r="B495" s="1"/>
      <c r="C495" s="9"/>
      <c r="Q495" s="3"/>
      <c r="S495" s="3"/>
      <c r="T495" s="1"/>
    </row>
    <row r="496" spans="1:20" ht="12.75" customHeight="1" x14ac:dyDescent="0.2">
      <c r="A496" s="1"/>
      <c r="B496" s="1"/>
      <c r="C496" s="9"/>
      <c r="Q496" s="3"/>
      <c r="S496" s="3"/>
      <c r="T496" s="1"/>
    </row>
    <row r="497" spans="1:20" ht="12.75" customHeight="1" x14ac:dyDescent="0.2">
      <c r="A497" s="1"/>
      <c r="B497" s="1"/>
      <c r="C497" s="9"/>
      <c r="Q497" s="3"/>
      <c r="S497" s="3"/>
      <c r="T497" s="1"/>
    </row>
    <row r="498" spans="1:20" ht="12.75" customHeight="1" x14ac:dyDescent="0.2">
      <c r="A498" s="1"/>
      <c r="B498" s="1"/>
      <c r="C498" s="9"/>
      <c r="Q498" s="3"/>
      <c r="S498" s="3"/>
      <c r="T498" s="1"/>
    </row>
    <row r="499" spans="1:20" ht="12.75" customHeight="1" x14ac:dyDescent="0.2">
      <c r="A499" s="1"/>
      <c r="B499" s="1"/>
      <c r="C499" s="9"/>
      <c r="Q499" s="3"/>
      <c r="S499" s="3"/>
      <c r="T499" s="1"/>
    </row>
    <row r="500" spans="1:20" ht="12.75" customHeight="1" x14ac:dyDescent="0.2">
      <c r="A500" s="1"/>
      <c r="B500" s="1"/>
      <c r="C500" s="9"/>
      <c r="Q500" s="3"/>
      <c r="S500" s="3"/>
      <c r="T500" s="1"/>
    </row>
    <row r="501" spans="1:20" ht="12.75" customHeight="1" x14ac:dyDescent="0.2">
      <c r="A501" s="1"/>
      <c r="B501" s="1"/>
      <c r="C501" s="9"/>
      <c r="Q501" s="3"/>
      <c r="S501" s="3"/>
      <c r="T501" s="1"/>
    </row>
    <row r="502" spans="1:20" ht="12.75" customHeight="1" x14ac:dyDescent="0.2">
      <c r="A502" s="1"/>
      <c r="B502" s="1"/>
      <c r="C502" s="9"/>
      <c r="Q502" s="3"/>
      <c r="S502" s="3"/>
      <c r="T502" s="1"/>
    </row>
    <row r="503" spans="1:20" ht="12.75" customHeight="1" x14ac:dyDescent="0.2">
      <c r="A503" s="1"/>
      <c r="B503" s="1"/>
      <c r="C503" s="9"/>
      <c r="Q503" s="3"/>
      <c r="S503" s="3"/>
      <c r="T503" s="1"/>
    </row>
    <row r="504" spans="1:20" ht="12.75" customHeight="1" x14ac:dyDescent="0.2">
      <c r="A504" s="1"/>
      <c r="B504" s="1"/>
      <c r="C504" s="9"/>
      <c r="Q504" s="3"/>
      <c r="S504" s="3"/>
      <c r="T504" s="1"/>
    </row>
    <row r="505" spans="1:20" ht="12.75" customHeight="1" x14ac:dyDescent="0.2">
      <c r="A505" s="1"/>
      <c r="B505" s="1"/>
      <c r="C505" s="9"/>
      <c r="Q505" s="3"/>
      <c r="S505" s="3"/>
      <c r="T505" s="1"/>
    </row>
    <row r="506" spans="1:20" ht="12.75" customHeight="1" x14ac:dyDescent="0.2">
      <c r="A506" s="1"/>
      <c r="B506" s="1"/>
      <c r="C506" s="9"/>
      <c r="Q506" s="3"/>
      <c r="S506" s="3"/>
      <c r="T506" s="1"/>
    </row>
    <row r="507" spans="1:20" ht="12.75" customHeight="1" x14ac:dyDescent="0.2">
      <c r="A507" s="1"/>
      <c r="B507" s="1"/>
      <c r="C507" s="9"/>
      <c r="Q507" s="3"/>
      <c r="S507" s="3"/>
      <c r="T507" s="1"/>
    </row>
    <row r="508" spans="1:20" ht="12.75" customHeight="1" x14ac:dyDescent="0.2">
      <c r="A508" s="1"/>
      <c r="B508" s="1"/>
      <c r="C508" s="9"/>
      <c r="Q508" s="3"/>
      <c r="S508" s="3"/>
      <c r="T508" s="1"/>
    </row>
    <row r="509" spans="1:20" ht="12.75" customHeight="1" x14ac:dyDescent="0.2">
      <c r="A509" s="1"/>
      <c r="B509" s="1"/>
      <c r="C509" s="9"/>
      <c r="Q509" s="3"/>
      <c r="S509" s="3"/>
      <c r="T509" s="1"/>
    </row>
    <row r="510" spans="1:20" ht="12.75" customHeight="1" x14ac:dyDescent="0.2">
      <c r="A510" s="1"/>
      <c r="B510" s="1"/>
      <c r="C510" s="9"/>
      <c r="Q510" s="3"/>
      <c r="S510" s="3"/>
      <c r="T510" s="1"/>
    </row>
    <row r="511" spans="1:20" ht="12.75" customHeight="1" x14ac:dyDescent="0.2">
      <c r="A511" s="1"/>
      <c r="B511" s="1"/>
      <c r="C511" s="9"/>
      <c r="Q511" s="3"/>
      <c r="S511" s="3"/>
      <c r="T511" s="1"/>
    </row>
    <row r="512" spans="1:20" ht="12.75" customHeight="1" x14ac:dyDescent="0.2">
      <c r="A512" s="1"/>
      <c r="B512" s="1"/>
      <c r="C512" s="9"/>
      <c r="Q512" s="3"/>
      <c r="S512" s="3"/>
      <c r="T512" s="1"/>
    </row>
    <row r="513" spans="1:20" ht="12.75" customHeight="1" x14ac:dyDescent="0.2">
      <c r="A513" s="1"/>
      <c r="B513" s="1"/>
      <c r="C513" s="9"/>
      <c r="Q513" s="3"/>
      <c r="S513" s="3"/>
      <c r="T513" s="1"/>
    </row>
    <row r="514" spans="1:20" ht="12.75" customHeight="1" x14ac:dyDescent="0.2">
      <c r="A514" s="1"/>
      <c r="B514" s="1"/>
      <c r="C514" s="9"/>
      <c r="Q514" s="3"/>
      <c r="S514" s="3"/>
      <c r="T514" s="1"/>
    </row>
    <row r="515" spans="1:20" ht="12.75" customHeight="1" x14ac:dyDescent="0.2">
      <c r="A515" s="1"/>
      <c r="B515" s="1"/>
      <c r="C515" s="9"/>
      <c r="Q515" s="3"/>
      <c r="S515" s="3"/>
      <c r="T515" s="1"/>
    </row>
    <row r="516" spans="1:20" ht="12.75" customHeight="1" x14ac:dyDescent="0.2">
      <c r="A516" s="1"/>
      <c r="B516" s="1"/>
      <c r="C516" s="9"/>
      <c r="Q516" s="3"/>
      <c r="S516" s="3"/>
      <c r="T516" s="1"/>
    </row>
    <row r="517" spans="1:20" ht="12.75" customHeight="1" x14ac:dyDescent="0.2">
      <c r="A517" s="1"/>
      <c r="B517" s="1"/>
      <c r="C517" s="9"/>
      <c r="Q517" s="3"/>
      <c r="S517" s="3"/>
      <c r="T517" s="1"/>
    </row>
    <row r="518" spans="1:20" ht="12.75" customHeight="1" x14ac:dyDescent="0.2">
      <c r="A518" s="1"/>
      <c r="B518" s="1"/>
      <c r="C518" s="9"/>
      <c r="Q518" s="3"/>
      <c r="S518" s="3"/>
      <c r="T518" s="1"/>
    </row>
    <row r="519" spans="1:20" ht="12.75" customHeight="1" x14ac:dyDescent="0.2">
      <c r="A519" s="1"/>
      <c r="B519" s="1"/>
      <c r="C519" s="9"/>
      <c r="Q519" s="3"/>
      <c r="S519" s="3"/>
      <c r="T519" s="1"/>
    </row>
    <row r="520" spans="1:20" ht="12.75" customHeight="1" x14ac:dyDescent="0.2">
      <c r="A520" s="1"/>
      <c r="B520" s="1"/>
      <c r="C520" s="9"/>
      <c r="Q520" s="3"/>
      <c r="S520" s="3"/>
      <c r="T520" s="1"/>
    </row>
    <row r="521" spans="1:20" ht="12.75" customHeight="1" x14ac:dyDescent="0.2">
      <c r="A521" s="1"/>
      <c r="B521" s="1"/>
      <c r="C521" s="9"/>
      <c r="Q521" s="3"/>
      <c r="S521" s="3"/>
      <c r="T521" s="1"/>
    </row>
    <row r="522" spans="1:20" ht="12.75" customHeight="1" x14ac:dyDescent="0.2">
      <c r="A522" s="1"/>
      <c r="B522" s="1"/>
      <c r="C522" s="9"/>
      <c r="Q522" s="3"/>
      <c r="S522" s="3"/>
      <c r="T522" s="1"/>
    </row>
    <row r="523" spans="1:20" ht="12.75" customHeight="1" x14ac:dyDescent="0.2">
      <c r="A523" s="1"/>
      <c r="B523" s="1"/>
      <c r="C523" s="9"/>
      <c r="Q523" s="3"/>
      <c r="S523" s="3"/>
      <c r="T523" s="1"/>
    </row>
    <row r="524" spans="1:20" ht="12.75" customHeight="1" x14ac:dyDescent="0.2">
      <c r="A524" s="1"/>
      <c r="B524" s="1"/>
      <c r="C524" s="9"/>
      <c r="Q524" s="3"/>
      <c r="S524" s="3"/>
      <c r="T524" s="1"/>
    </row>
    <row r="525" spans="1:20" ht="12.75" customHeight="1" x14ac:dyDescent="0.2">
      <c r="A525" s="1"/>
      <c r="B525" s="1"/>
      <c r="C525" s="9"/>
      <c r="Q525" s="3"/>
      <c r="S525" s="3"/>
      <c r="T525" s="1"/>
    </row>
    <row r="526" spans="1:20" ht="12.75" customHeight="1" x14ac:dyDescent="0.2">
      <c r="A526" s="1"/>
      <c r="B526" s="1"/>
      <c r="C526" s="9"/>
      <c r="Q526" s="3"/>
      <c r="S526" s="3"/>
      <c r="T526" s="1"/>
    </row>
    <row r="527" spans="1:20" ht="12.75" customHeight="1" x14ac:dyDescent="0.2">
      <c r="A527" s="1"/>
      <c r="B527" s="1"/>
      <c r="C527" s="9"/>
      <c r="Q527" s="3"/>
      <c r="S527" s="3"/>
      <c r="T527" s="1"/>
    </row>
    <row r="528" spans="1:20" ht="12.75" customHeight="1" x14ac:dyDescent="0.2">
      <c r="A528" s="1"/>
      <c r="B528" s="1"/>
      <c r="C528" s="9"/>
      <c r="Q528" s="3"/>
      <c r="S528" s="3"/>
      <c r="T528" s="1"/>
    </row>
    <row r="529" spans="1:20" ht="12.75" customHeight="1" x14ac:dyDescent="0.2">
      <c r="A529" s="1"/>
      <c r="B529" s="1"/>
      <c r="C529" s="9"/>
      <c r="Q529" s="3"/>
      <c r="S529" s="3"/>
      <c r="T529" s="1"/>
    </row>
    <row r="530" spans="1:20" ht="12.75" customHeight="1" x14ac:dyDescent="0.2">
      <c r="A530" s="1"/>
      <c r="B530" s="1"/>
      <c r="C530" s="9"/>
      <c r="Q530" s="3"/>
      <c r="S530" s="3"/>
      <c r="T530" s="1"/>
    </row>
    <row r="531" spans="1:20" ht="12.75" customHeight="1" x14ac:dyDescent="0.2">
      <c r="A531" s="1"/>
      <c r="B531" s="1"/>
      <c r="C531" s="9"/>
      <c r="Q531" s="3"/>
      <c r="S531" s="3"/>
      <c r="T531" s="1"/>
    </row>
    <row r="532" spans="1:20" ht="12.75" customHeight="1" x14ac:dyDescent="0.2">
      <c r="A532" s="1"/>
      <c r="B532" s="1"/>
      <c r="C532" s="9"/>
      <c r="Q532" s="3"/>
      <c r="S532" s="3"/>
      <c r="T532" s="1"/>
    </row>
    <row r="533" spans="1:20" ht="12.75" customHeight="1" x14ac:dyDescent="0.2">
      <c r="A533" s="1"/>
      <c r="B533" s="1"/>
      <c r="C533" s="9"/>
      <c r="Q533" s="3"/>
      <c r="S533" s="3"/>
      <c r="T533" s="1"/>
    </row>
    <row r="534" spans="1:20" ht="12.75" customHeight="1" x14ac:dyDescent="0.2">
      <c r="A534" s="1"/>
      <c r="B534" s="1"/>
      <c r="C534" s="9"/>
      <c r="Q534" s="3"/>
      <c r="S534" s="3"/>
      <c r="T534" s="1"/>
    </row>
    <row r="535" spans="1:20" ht="12.75" customHeight="1" x14ac:dyDescent="0.2">
      <c r="A535" s="1"/>
      <c r="B535" s="1"/>
      <c r="C535" s="9"/>
      <c r="Q535" s="3"/>
      <c r="S535" s="3"/>
      <c r="T535" s="1"/>
    </row>
    <row r="536" spans="1:20" ht="12.75" customHeight="1" x14ac:dyDescent="0.2">
      <c r="A536" s="1"/>
      <c r="B536" s="1"/>
      <c r="C536" s="9"/>
      <c r="Q536" s="3"/>
      <c r="S536" s="3"/>
      <c r="T536" s="1"/>
    </row>
    <row r="537" spans="1:20" ht="12.75" customHeight="1" x14ac:dyDescent="0.2">
      <c r="A537" s="1"/>
      <c r="B537" s="1"/>
      <c r="C537" s="9"/>
      <c r="Q537" s="3"/>
      <c r="S537" s="3"/>
      <c r="T537" s="1"/>
    </row>
    <row r="538" spans="1:20" ht="12.75" customHeight="1" x14ac:dyDescent="0.2">
      <c r="A538" s="1"/>
      <c r="B538" s="1"/>
      <c r="C538" s="9"/>
      <c r="Q538" s="3"/>
      <c r="S538" s="3"/>
      <c r="T538" s="1"/>
    </row>
    <row r="539" spans="1:20" ht="12.75" customHeight="1" x14ac:dyDescent="0.2">
      <c r="A539" s="1"/>
      <c r="B539" s="1"/>
      <c r="C539" s="9"/>
      <c r="Q539" s="3"/>
      <c r="S539" s="3"/>
      <c r="T539" s="1"/>
    </row>
    <row r="540" spans="1:20" ht="12.75" customHeight="1" x14ac:dyDescent="0.2">
      <c r="A540" s="1"/>
      <c r="B540" s="1"/>
      <c r="C540" s="9"/>
      <c r="Q540" s="3"/>
      <c r="S540" s="3"/>
      <c r="T540" s="1"/>
    </row>
    <row r="541" spans="1:20" ht="12.75" customHeight="1" x14ac:dyDescent="0.2">
      <c r="A541" s="1"/>
      <c r="B541" s="1"/>
      <c r="C541" s="9"/>
      <c r="Q541" s="3"/>
      <c r="S541" s="3"/>
      <c r="T541" s="1"/>
    </row>
    <row r="542" spans="1:20" ht="12.75" customHeight="1" x14ac:dyDescent="0.2">
      <c r="A542" s="1"/>
      <c r="B542" s="1"/>
      <c r="C542" s="9"/>
      <c r="Q542" s="3"/>
      <c r="S542" s="3"/>
      <c r="T542" s="1"/>
    </row>
    <row r="543" spans="1:20" ht="12.75" customHeight="1" x14ac:dyDescent="0.2">
      <c r="A543" s="1"/>
      <c r="B543" s="1"/>
      <c r="C543" s="9"/>
      <c r="Q543" s="3"/>
      <c r="S543" s="3"/>
      <c r="T543" s="1"/>
    </row>
    <row r="544" spans="1:20" ht="12.75" customHeight="1" x14ac:dyDescent="0.2">
      <c r="A544" s="1"/>
      <c r="B544" s="1"/>
      <c r="C544" s="9"/>
      <c r="Q544" s="3"/>
      <c r="S544" s="3"/>
      <c r="T544" s="1"/>
    </row>
    <row r="545" spans="1:20" ht="12.75" customHeight="1" x14ac:dyDescent="0.2">
      <c r="A545" s="1"/>
      <c r="B545" s="1"/>
      <c r="C545" s="9"/>
      <c r="Q545" s="3"/>
      <c r="S545" s="3"/>
      <c r="T545" s="1"/>
    </row>
    <row r="546" spans="1:20" ht="12.75" customHeight="1" x14ac:dyDescent="0.2">
      <c r="A546" s="1"/>
      <c r="B546" s="1"/>
      <c r="C546" s="9"/>
      <c r="Q546" s="3"/>
      <c r="S546" s="3"/>
      <c r="T546" s="1"/>
    </row>
    <row r="547" spans="1:20" ht="12.75" customHeight="1" x14ac:dyDescent="0.2">
      <c r="A547" s="1"/>
      <c r="B547" s="1"/>
      <c r="C547" s="9"/>
      <c r="Q547" s="3"/>
      <c r="S547" s="3"/>
      <c r="T547" s="1"/>
    </row>
    <row r="548" spans="1:20" ht="12.75" customHeight="1" x14ac:dyDescent="0.2">
      <c r="A548" s="1"/>
      <c r="B548" s="1"/>
      <c r="C548" s="9"/>
      <c r="Q548" s="3"/>
      <c r="S548" s="3"/>
      <c r="T548" s="1"/>
    </row>
    <row r="549" spans="1:20" ht="12.75" customHeight="1" x14ac:dyDescent="0.2">
      <c r="A549" s="1"/>
      <c r="B549" s="1"/>
      <c r="C549" s="9"/>
      <c r="Q549" s="3"/>
      <c r="S549" s="3"/>
      <c r="T549" s="1"/>
    </row>
    <row r="550" spans="1:20" ht="12.75" customHeight="1" x14ac:dyDescent="0.2">
      <c r="A550" s="1"/>
      <c r="B550" s="1"/>
      <c r="C550" s="9"/>
      <c r="Q550" s="3"/>
      <c r="S550" s="3"/>
      <c r="T550" s="1"/>
    </row>
    <row r="551" spans="1:20" ht="12.75" customHeight="1" x14ac:dyDescent="0.2">
      <c r="A551" s="1"/>
      <c r="B551" s="1"/>
      <c r="C551" s="9"/>
      <c r="Q551" s="3"/>
      <c r="S551" s="3"/>
      <c r="T551" s="1"/>
    </row>
    <row r="552" spans="1:20" ht="12.75" customHeight="1" x14ac:dyDescent="0.2">
      <c r="A552" s="1"/>
      <c r="B552" s="1"/>
      <c r="C552" s="9"/>
      <c r="Q552" s="3"/>
      <c r="S552" s="3"/>
      <c r="T552" s="1"/>
    </row>
    <row r="553" spans="1:20" ht="12.75" customHeight="1" x14ac:dyDescent="0.2">
      <c r="A553" s="1"/>
      <c r="B553" s="1"/>
      <c r="C553" s="9"/>
      <c r="Q553" s="3"/>
      <c r="S553" s="3"/>
      <c r="T553" s="1"/>
    </row>
    <row r="554" spans="1:20" ht="12.75" customHeight="1" x14ac:dyDescent="0.2">
      <c r="A554" s="1"/>
      <c r="B554" s="1"/>
      <c r="C554" s="9"/>
      <c r="Q554" s="3"/>
      <c r="S554" s="3"/>
      <c r="T554" s="1"/>
    </row>
    <row r="555" spans="1:20" ht="12.75" customHeight="1" x14ac:dyDescent="0.2">
      <c r="A555" s="1"/>
      <c r="B555" s="1"/>
      <c r="C555" s="9"/>
      <c r="Q555" s="3"/>
      <c r="S555" s="3"/>
      <c r="T555" s="1"/>
    </row>
    <row r="556" spans="1:20" ht="12.75" customHeight="1" x14ac:dyDescent="0.2">
      <c r="A556" s="1"/>
      <c r="B556" s="1"/>
      <c r="C556" s="9"/>
      <c r="Q556" s="3"/>
      <c r="S556" s="3"/>
      <c r="T556" s="1"/>
    </row>
    <row r="557" spans="1:20" ht="12.75" customHeight="1" x14ac:dyDescent="0.2">
      <c r="A557" s="1"/>
      <c r="B557" s="1"/>
      <c r="C557" s="9"/>
      <c r="Q557" s="3"/>
      <c r="S557" s="3"/>
      <c r="T557" s="1"/>
    </row>
    <row r="558" spans="1:20" ht="12.75" customHeight="1" x14ac:dyDescent="0.2">
      <c r="A558" s="1"/>
      <c r="B558" s="1"/>
      <c r="C558" s="9"/>
      <c r="Q558" s="3"/>
      <c r="S558" s="3"/>
      <c r="T558" s="1"/>
    </row>
    <row r="559" spans="1:20" ht="12.75" customHeight="1" x14ac:dyDescent="0.2">
      <c r="A559" s="1"/>
      <c r="B559" s="1"/>
      <c r="C559" s="9"/>
      <c r="Q559" s="3"/>
      <c r="S559" s="3"/>
      <c r="T559" s="1"/>
    </row>
    <row r="560" spans="1:20" ht="12.75" customHeight="1" x14ac:dyDescent="0.2">
      <c r="A560" s="1"/>
      <c r="B560" s="1"/>
      <c r="C560" s="9"/>
      <c r="Q560" s="3"/>
      <c r="S560" s="3"/>
      <c r="T560" s="1"/>
    </row>
    <row r="561" spans="1:20" ht="12.75" customHeight="1" x14ac:dyDescent="0.2">
      <c r="A561" s="1"/>
      <c r="B561" s="1"/>
      <c r="C561" s="9"/>
      <c r="Q561" s="3"/>
      <c r="S561" s="3"/>
      <c r="T561" s="1"/>
    </row>
    <row r="562" spans="1:20" ht="12.75" customHeight="1" x14ac:dyDescent="0.2">
      <c r="A562" s="1"/>
      <c r="B562" s="1"/>
      <c r="C562" s="9"/>
      <c r="Q562" s="3"/>
      <c r="S562" s="3"/>
      <c r="T562" s="1"/>
    </row>
    <row r="563" spans="1:20" ht="12.75" customHeight="1" x14ac:dyDescent="0.2">
      <c r="A563" s="1"/>
      <c r="B563" s="1"/>
      <c r="C563" s="9"/>
      <c r="Q563" s="3"/>
      <c r="S563" s="3"/>
      <c r="T563" s="1"/>
    </row>
    <row r="564" spans="1:20" ht="12.75" customHeight="1" x14ac:dyDescent="0.2">
      <c r="A564" s="1"/>
      <c r="B564" s="1"/>
      <c r="C564" s="9"/>
      <c r="Q564" s="3"/>
      <c r="S564" s="3"/>
      <c r="T564" s="1"/>
    </row>
    <row r="565" spans="1:20" ht="12.75" customHeight="1" x14ac:dyDescent="0.2">
      <c r="A565" s="1"/>
      <c r="B565" s="1"/>
      <c r="C565" s="9"/>
      <c r="Q565" s="3"/>
      <c r="S565" s="3"/>
      <c r="T565" s="1"/>
    </row>
    <row r="566" spans="1:20" ht="12.75" customHeight="1" x14ac:dyDescent="0.2">
      <c r="A566" s="1"/>
      <c r="B566" s="1"/>
      <c r="C566" s="9"/>
      <c r="Q566" s="3"/>
      <c r="S566" s="3"/>
      <c r="T566" s="1"/>
    </row>
    <row r="567" spans="1:20" ht="12.75" customHeight="1" x14ac:dyDescent="0.2">
      <c r="A567" s="1"/>
      <c r="B567" s="1"/>
      <c r="C567" s="9"/>
      <c r="Q567" s="3"/>
      <c r="S567" s="3"/>
      <c r="T567" s="1"/>
    </row>
    <row r="568" spans="1:20" ht="12.75" customHeight="1" x14ac:dyDescent="0.2">
      <c r="A568" s="1"/>
      <c r="B568" s="1"/>
      <c r="C568" s="9"/>
      <c r="Q568" s="3"/>
      <c r="S568" s="3"/>
      <c r="T568" s="1"/>
    </row>
    <row r="569" spans="1:20" ht="12.75" customHeight="1" x14ac:dyDescent="0.2">
      <c r="A569" s="1"/>
      <c r="B569" s="1"/>
      <c r="C569" s="9"/>
      <c r="Q569" s="3"/>
      <c r="S569" s="3"/>
      <c r="T569" s="1"/>
    </row>
    <row r="570" spans="1:20" ht="12.75" customHeight="1" x14ac:dyDescent="0.2">
      <c r="A570" s="1"/>
      <c r="B570" s="1"/>
      <c r="C570" s="9"/>
      <c r="Q570" s="3"/>
      <c r="S570" s="3"/>
      <c r="T570" s="1"/>
    </row>
    <row r="571" spans="1:20" ht="12.75" customHeight="1" x14ac:dyDescent="0.2">
      <c r="A571" s="1"/>
      <c r="B571" s="1"/>
      <c r="C571" s="9"/>
      <c r="Q571" s="3"/>
      <c r="S571" s="3"/>
      <c r="T571" s="1"/>
    </row>
    <row r="572" spans="1:20" ht="12.75" customHeight="1" x14ac:dyDescent="0.2">
      <c r="A572" s="1"/>
      <c r="B572" s="1"/>
      <c r="C572" s="9"/>
      <c r="Q572" s="3"/>
      <c r="S572" s="3"/>
      <c r="T572" s="1"/>
    </row>
    <row r="573" spans="1:20" ht="12.75" customHeight="1" x14ac:dyDescent="0.2">
      <c r="A573" s="1"/>
      <c r="B573" s="1"/>
      <c r="C573" s="9"/>
      <c r="Q573" s="3"/>
      <c r="S573" s="3"/>
      <c r="T573" s="1"/>
    </row>
    <row r="574" spans="1:20" ht="12.75" customHeight="1" x14ac:dyDescent="0.2">
      <c r="A574" s="1"/>
      <c r="B574" s="1"/>
      <c r="C574" s="9"/>
      <c r="Q574" s="3"/>
      <c r="S574" s="3"/>
      <c r="T574" s="1"/>
    </row>
    <row r="575" spans="1:20" ht="12.75" customHeight="1" x14ac:dyDescent="0.2">
      <c r="A575" s="1"/>
      <c r="B575" s="1"/>
      <c r="C575" s="9"/>
      <c r="Q575" s="3"/>
      <c r="S575" s="3"/>
      <c r="T575" s="1"/>
    </row>
    <row r="576" spans="1:20" ht="12.75" customHeight="1" x14ac:dyDescent="0.2">
      <c r="A576" s="1"/>
      <c r="B576" s="1"/>
      <c r="C576" s="9"/>
      <c r="Q576" s="3"/>
      <c r="S576" s="3"/>
      <c r="T576" s="1"/>
    </row>
    <row r="577" spans="1:20" ht="12.75" customHeight="1" x14ac:dyDescent="0.2">
      <c r="A577" s="1"/>
      <c r="B577" s="1"/>
      <c r="C577" s="9"/>
      <c r="Q577" s="3"/>
      <c r="S577" s="3"/>
      <c r="T577" s="1"/>
    </row>
    <row r="578" spans="1:20" ht="12.75" customHeight="1" x14ac:dyDescent="0.2">
      <c r="A578" s="1"/>
      <c r="B578" s="1"/>
      <c r="C578" s="9"/>
      <c r="Q578" s="3"/>
      <c r="S578" s="3"/>
      <c r="T578" s="1"/>
    </row>
    <row r="579" spans="1:20" ht="12.75" customHeight="1" x14ac:dyDescent="0.2">
      <c r="A579" s="1"/>
      <c r="B579" s="1"/>
      <c r="C579" s="9"/>
      <c r="Q579" s="3"/>
      <c r="S579" s="3"/>
      <c r="T579" s="1"/>
    </row>
    <row r="580" spans="1:20" ht="12.75" customHeight="1" x14ac:dyDescent="0.2">
      <c r="A580" s="1"/>
      <c r="B580" s="1"/>
      <c r="C580" s="9"/>
      <c r="Q580" s="3"/>
      <c r="S580" s="3"/>
      <c r="T580" s="1"/>
    </row>
    <row r="581" spans="1:20" ht="12.75" customHeight="1" x14ac:dyDescent="0.2">
      <c r="A581" s="1"/>
      <c r="B581" s="1"/>
      <c r="C581" s="9"/>
      <c r="Q581" s="3"/>
      <c r="S581" s="3"/>
      <c r="T581" s="1"/>
    </row>
    <row r="582" spans="1:20" ht="12.75" customHeight="1" x14ac:dyDescent="0.2">
      <c r="A582" s="1"/>
      <c r="B582" s="1"/>
      <c r="C582" s="9"/>
      <c r="Q582" s="3"/>
      <c r="S582" s="3"/>
      <c r="T582" s="1"/>
    </row>
    <row r="583" spans="1:20" ht="12.75" customHeight="1" x14ac:dyDescent="0.2">
      <c r="A583" s="1"/>
      <c r="B583" s="1"/>
      <c r="C583" s="9"/>
      <c r="Q583" s="3"/>
      <c r="S583" s="3"/>
      <c r="T583" s="1"/>
    </row>
    <row r="584" spans="1:20" ht="12.75" customHeight="1" x14ac:dyDescent="0.2">
      <c r="A584" s="1"/>
      <c r="B584" s="1"/>
      <c r="C584" s="9"/>
      <c r="Q584" s="3"/>
      <c r="S584" s="3"/>
      <c r="T584" s="1"/>
    </row>
    <row r="585" spans="1:20" ht="12.75" customHeight="1" x14ac:dyDescent="0.2">
      <c r="A585" s="1"/>
      <c r="B585" s="1"/>
      <c r="C585" s="9"/>
      <c r="Q585" s="3"/>
      <c r="S585" s="3"/>
      <c r="T585" s="1"/>
    </row>
    <row r="586" spans="1:20" ht="12.75" customHeight="1" x14ac:dyDescent="0.2">
      <c r="A586" s="1"/>
      <c r="B586" s="1"/>
      <c r="C586" s="9"/>
      <c r="Q586" s="3"/>
      <c r="S586" s="3"/>
      <c r="T586" s="1"/>
    </row>
    <row r="587" spans="1:20" ht="12.75" customHeight="1" x14ac:dyDescent="0.2">
      <c r="A587" s="1"/>
      <c r="B587" s="1"/>
      <c r="C587" s="9"/>
      <c r="Q587" s="3"/>
      <c r="S587" s="3"/>
      <c r="T587" s="1"/>
    </row>
    <row r="588" spans="1:20" ht="12.75" customHeight="1" x14ac:dyDescent="0.2">
      <c r="A588" s="1"/>
      <c r="B588" s="1"/>
      <c r="C588" s="9"/>
      <c r="Q588" s="3"/>
      <c r="S588" s="3"/>
      <c r="T588" s="1"/>
    </row>
    <row r="589" spans="1:20" ht="12.75" customHeight="1" x14ac:dyDescent="0.2">
      <c r="A589" s="1"/>
      <c r="B589" s="1"/>
      <c r="C589" s="9"/>
      <c r="Q589" s="3"/>
      <c r="S589" s="3"/>
      <c r="T589" s="1"/>
    </row>
    <row r="590" spans="1:20" ht="12.75" customHeight="1" x14ac:dyDescent="0.2">
      <c r="A590" s="1"/>
      <c r="B590" s="1"/>
      <c r="C590" s="9"/>
      <c r="Q590" s="3"/>
      <c r="S590" s="3"/>
      <c r="T590" s="1"/>
    </row>
    <row r="591" spans="1:20" ht="12.75" customHeight="1" x14ac:dyDescent="0.2">
      <c r="A591" s="1"/>
      <c r="B591" s="1"/>
      <c r="C591" s="9"/>
      <c r="Q591" s="3"/>
      <c r="S591" s="3"/>
      <c r="T591" s="1"/>
    </row>
    <row r="592" spans="1:20" ht="12.75" customHeight="1" x14ac:dyDescent="0.2">
      <c r="A592" s="1"/>
      <c r="B592" s="1"/>
      <c r="C592" s="9"/>
      <c r="Q592" s="3"/>
      <c r="S592" s="3"/>
      <c r="T592" s="1"/>
    </row>
    <row r="593" spans="1:20" ht="12.75" customHeight="1" x14ac:dyDescent="0.2">
      <c r="A593" s="1"/>
      <c r="B593" s="1"/>
      <c r="C593" s="9"/>
      <c r="Q593" s="3"/>
      <c r="S593" s="3"/>
      <c r="T593" s="1"/>
    </row>
    <row r="594" spans="1:20" ht="12.75" customHeight="1" x14ac:dyDescent="0.2">
      <c r="A594" s="1"/>
      <c r="B594" s="1"/>
      <c r="C594" s="9"/>
      <c r="Q594" s="3"/>
      <c r="S594" s="3"/>
      <c r="T594" s="1"/>
    </row>
    <row r="595" spans="1:20" ht="12.75" customHeight="1" x14ac:dyDescent="0.2">
      <c r="A595" s="1"/>
      <c r="B595" s="1"/>
      <c r="C595" s="9"/>
      <c r="Q595" s="3"/>
      <c r="S595" s="3"/>
      <c r="T595" s="1"/>
    </row>
    <row r="596" spans="1:20" ht="12.75" customHeight="1" x14ac:dyDescent="0.2">
      <c r="A596" s="1"/>
      <c r="B596" s="1"/>
      <c r="C596" s="9"/>
      <c r="Q596" s="3"/>
      <c r="S596" s="3"/>
      <c r="T596" s="1"/>
    </row>
    <row r="597" spans="1:20" ht="12.75" customHeight="1" x14ac:dyDescent="0.2">
      <c r="A597" s="1"/>
      <c r="B597" s="1"/>
      <c r="C597" s="9"/>
      <c r="Q597" s="3"/>
      <c r="S597" s="3"/>
      <c r="T597" s="1"/>
    </row>
    <row r="598" spans="1:20" ht="12.75" customHeight="1" x14ac:dyDescent="0.2">
      <c r="A598" s="1"/>
      <c r="B598" s="1"/>
      <c r="C598" s="9"/>
      <c r="Q598" s="3"/>
      <c r="S598" s="3"/>
      <c r="T598" s="1"/>
    </row>
    <row r="599" spans="1:20" ht="12.75" customHeight="1" x14ac:dyDescent="0.2">
      <c r="A599" s="1"/>
      <c r="B599" s="1"/>
      <c r="C599" s="9"/>
      <c r="Q599" s="3"/>
      <c r="S599" s="3"/>
      <c r="T599" s="1"/>
    </row>
    <row r="600" spans="1:20" ht="12.75" customHeight="1" x14ac:dyDescent="0.2">
      <c r="A600" s="1"/>
      <c r="B600" s="1"/>
      <c r="C600" s="9"/>
      <c r="Q600" s="3"/>
      <c r="S600" s="3"/>
      <c r="T600" s="1"/>
    </row>
    <row r="601" spans="1:20" ht="12.75" customHeight="1" x14ac:dyDescent="0.2">
      <c r="A601" s="1"/>
      <c r="B601" s="1"/>
      <c r="C601" s="9"/>
      <c r="Q601" s="3"/>
      <c r="S601" s="3"/>
      <c r="T601" s="1"/>
    </row>
    <row r="602" spans="1:20" ht="12.75" customHeight="1" x14ac:dyDescent="0.2">
      <c r="A602" s="1"/>
      <c r="B602" s="1"/>
      <c r="C602" s="9"/>
      <c r="Q602" s="3"/>
      <c r="S602" s="3"/>
      <c r="T602" s="1"/>
    </row>
    <row r="603" spans="1:20" ht="12.75" customHeight="1" x14ac:dyDescent="0.2">
      <c r="A603" s="1"/>
      <c r="B603" s="1"/>
      <c r="C603" s="9"/>
      <c r="Q603" s="3"/>
      <c r="S603" s="3"/>
      <c r="T603" s="1"/>
    </row>
    <row r="604" spans="1:20" ht="12.75" customHeight="1" x14ac:dyDescent="0.2">
      <c r="A604" s="1"/>
      <c r="B604" s="1"/>
      <c r="C604" s="9"/>
      <c r="Q604" s="3"/>
      <c r="S604" s="3"/>
      <c r="T604" s="1"/>
    </row>
    <row r="605" spans="1:20" ht="12.75" customHeight="1" x14ac:dyDescent="0.2">
      <c r="A605" s="1"/>
      <c r="B605" s="1"/>
      <c r="C605" s="9"/>
      <c r="Q605" s="3"/>
      <c r="S605" s="3"/>
      <c r="T605" s="1"/>
    </row>
    <row r="606" spans="1:20" ht="12.75" customHeight="1" x14ac:dyDescent="0.2">
      <c r="A606" s="1"/>
      <c r="B606" s="1"/>
      <c r="C606" s="9"/>
      <c r="Q606" s="3"/>
      <c r="S606" s="3"/>
      <c r="T606" s="1"/>
    </row>
    <row r="607" spans="1:20" ht="12.75" customHeight="1" x14ac:dyDescent="0.2">
      <c r="A607" s="1"/>
      <c r="B607" s="1"/>
      <c r="C607" s="9"/>
      <c r="Q607" s="3"/>
      <c r="S607" s="3"/>
      <c r="T607" s="1"/>
    </row>
    <row r="608" spans="1:20" ht="12.75" customHeight="1" x14ac:dyDescent="0.2">
      <c r="A608" s="1"/>
      <c r="B608" s="1"/>
      <c r="C608" s="9"/>
      <c r="Q608" s="3"/>
      <c r="S608" s="3"/>
      <c r="T608" s="1"/>
    </row>
    <row r="609" spans="1:20" ht="12.75" customHeight="1" x14ac:dyDescent="0.2">
      <c r="A609" s="1"/>
      <c r="B609" s="1"/>
      <c r="C609" s="9"/>
      <c r="Q609" s="3"/>
      <c r="S609" s="3"/>
      <c r="T609" s="1"/>
    </row>
    <row r="610" spans="1:20" ht="12.75" customHeight="1" x14ac:dyDescent="0.2">
      <c r="A610" s="1"/>
      <c r="B610" s="1"/>
      <c r="C610" s="9"/>
      <c r="Q610" s="3"/>
      <c r="S610" s="3"/>
      <c r="T610" s="1"/>
    </row>
    <row r="611" spans="1:20" ht="12.75" customHeight="1" x14ac:dyDescent="0.2">
      <c r="A611" s="1"/>
      <c r="B611" s="1"/>
      <c r="C611" s="9"/>
      <c r="Q611" s="3"/>
      <c r="S611" s="3"/>
      <c r="T611" s="1"/>
    </row>
    <row r="612" spans="1:20" ht="12.75" customHeight="1" x14ac:dyDescent="0.2">
      <c r="A612" s="1"/>
      <c r="B612" s="1"/>
      <c r="C612" s="9"/>
      <c r="Q612" s="3"/>
      <c r="S612" s="3"/>
      <c r="T612" s="1"/>
    </row>
    <row r="613" spans="1:20" ht="12.75" customHeight="1" x14ac:dyDescent="0.2">
      <c r="A613" s="1"/>
      <c r="B613" s="1"/>
      <c r="C613" s="9"/>
      <c r="Q613" s="3"/>
      <c r="S613" s="3"/>
      <c r="T613" s="1"/>
    </row>
    <row r="614" spans="1:20" ht="12.75" customHeight="1" x14ac:dyDescent="0.2">
      <c r="A614" s="1"/>
      <c r="B614" s="1"/>
      <c r="C614" s="9"/>
      <c r="Q614" s="3"/>
      <c r="S614" s="3"/>
      <c r="T614" s="1"/>
    </row>
    <row r="615" spans="1:20" ht="12.75" customHeight="1" x14ac:dyDescent="0.2">
      <c r="A615" s="1"/>
      <c r="B615" s="1"/>
      <c r="C615" s="9"/>
      <c r="Q615" s="3"/>
      <c r="S615" s="3"/>
      <c r="T615" s="1"/>
    </row>
    <row r="616" spans="1:20" ht="12.75" customHeight="1" x14ac:dyDescent="0.2">
      <c r="A616" s="1"/>
      <c r="B616" s="1"/>
      <c r="C616" s="9"/>
      <c r="Q616" s="3"/>
      <c r="S616" s="3"/>
      <c r="T616" s="1"/>
    </row>
    <row r="617" spans="1:20" ht="12.75" customHeight="1" x14ac:dyDescent="0.2">
      <c r="A617" s="1"/>
      <c r="B617" s="1"/>
      <c r="C617" s="9"/>
      <c r="Q617" s="3"/>
      <c r="S617" s="3"/>
      <c r="T617" s="1"/>
    </row>
    <row r="618" spans="1:20" ht="12.75" customHeight="1" x14ac:dyDescent="0.2">
      <c r="A618" s="1"/>
      <c r="B618" s="1"/>
      <c r="C618" s="9"/>
      <c r="Q618" s="3"/>
      <c r="S618" s="3"/>
      <c r="T618" s="1"/>
    </row>
    <row r="619" spans="1:20" ht="12.75" customHeight="1" x14ac:dyDescent="0.2">
      <c r="A619" s="1"/>
      <c r="B619" s="1"/>
      <c r="C619" s="9"/>
      <c r="Q619" s="3"/>
      <c r="S619" s="3"/>
      <c r="T619" s="1"/>
    </row>
    <row r="620" spans="1:20" ht="12.75" customHeight="1" x14ac:dyDescent="0.2">
      <c r="A620" s="1"/>
      <c r="B620" s="1"/>
      <c r="C620" s="9"/>
      <c r="Q620" s="3"/>
      <c r="S620" s="3"/>
      <c r="T620" s="1"/>
    </row>
    <row r="621" spans="1:20" ht="12.75" customHeight="1" x14ac:dyDescent="0.2">
      <c r="A621" s="1"/>
      <c r="B621" s="1"/>
      <c r="C621" s="9"/>
      <c r="Q621" s="3"/>
      <c r="S621" s="3"/>
      <c r="T621" s="1"/>
    </row>
    <row r="622" spans="1:20" ht="12.75" customHeight="1" x14ac:dyDescent="0.2">
      <c r="A622" s="1"/>
      <c r="B622" s="1"/>
      <c r="C622" s="9"/>
      <c r="Q622" s="3"/>
      <c r="S622" s="3"/>
      <c r="T622" s="1"/>
    </row>
    <row r="623" spans="1:20" ht="12.75" customHeight="1" x14ac:dyDescent="0.2">
      <c r="A623" s="1"/>
      <c r="B623" s="1"/>
      <c r="C623" s="9"/>
      <c r="Q623" s="3"/>
      <c r="S623" s="3"/>
      <c r="T623" s="1"/>
    </row>
    <row r="624" spans="1:20" ht="12.75" customHeight="1" x14ac:dyDescent="0.2">
      <c r="A624" s="1"/>
      <c r="B624" s="1"/>
      <c r="C624" s="9"/>
      <c r="Q624" s="3"/>
      <c r="S624" s="3"/>
      <c r="T624" s="1"/>
    </row>
    <row r="625" spans="1:20" ht="12.75" customHeight="1" x14ac:dyDescent="0.2">
      <c r="A625" s="1"/>
      <c r="B625" s="1"/>
      <c r="C625" s="9"/>
      <c r="Q625" s="3"/>
      <c r="S625" s="3"/>
      <c r="T625" s="1"/>
    </row>
    <row r="626" spans="1:20" ht="12.75" customHeight="1" x14ac:dyDescent="0.2">
      <c r="A626" s="1"/>
      <c r="B626" s="1"/>
      <c r="C626" s="9"/>
      <c r="Q626" s="3"/>
      <c r="S626" s="3"/>
      <c r="T626" s="1"/>
    </row>
    <row r="627" spans="1:20" ht="12.75" customHeight="1" x14ac:dyDescent="0.2">
      <c r="A627" s="1"/>
      <c r="B627" s="1"/>
      <c r="C627" s="9"/>
      <c r="Q627" s="3"/>
      <c r="S627" s="3"/>
      <c r="T627" s="1"/>
    </row>
    <row r="628" spans="1:20" ht="12.75" customHeight="1" x14ac:dyDescent="0.2">
      <c r="A628" s="1"/>
      <c r="B628" s="1"/>
      <c r="C628" s="9"/>
      <c r="Q628" s="3"/>
      <c r="S628" s="3"/>
      <c r="T628" s="1"/>
    </row>
    <row r="629" spans="1:20" ht="12.75" customHeight="1" x14ac:dyDescent="0.2">
      <c r="A629" s="1"/>
      <c r="B629" s="1"/>
      <c r="C629" s="9"/>
      <c r="Q629" s="3"/>
      <c r="S629" s="3"/>
      <c r="T629" s="1"/>
    </row>
    <row r="630" spans="1:20" ht="12.75" customHeight="1" x14ac:dyDescent="0.2">
      <c r="A630" s="1"/>
      <c r="B630" s="1"/>
      <c r="C630" s="9"/>
      <c r="Q630" s="3"/>
      <c r="S630" s="3"/>
      <c r="T630" s="1"/>
    </row>
    <row r="631" spans="1:20" ht="12.75" customHeight="1" x14ac:dyDescent="0.2">
      <c r="A631" s="1"/>
      <c r="B631" s="1"/>
      <c r="C631" s="9"/>
      <c r="Q631" s="3"/>
      <c r="S631" s="3"/>
      <c r="T631" s="1"/>
    </row>
    <row r="632" spans="1:20" ht="12.75" customHeight="1" x14ac:dyDescent="0.2">
      <c r="A632" s="1"/>
      <c r="B632" s="1"/>
      <c r="C632" s="9"/>
      <c r="Q632" s="3"/>
      <c r="S632" s="3"/>
      <c r="T632" s="1"/>
    </row>
    <row r="633" spans="1:20" ht="12.75" customHeight="1" x14ac:dyDescent="0.2">
      <c r="A633" s="1"/>
      <c r="B633" s="1"/>
      <c r="C633" s="9"/>
      <c r="Q633" s="3"/>
      <c r="S633" s="3"/>
      <c r="T633" s="1"/>
    </row>
    <row r="634" spans="1:20" ht="12.75" customHeight="1" x14ac:dyDescent="0.2">
      <c r="A634" s="1"/>
      <c r="B634" s="1"/>
      <c r="C634" s="9"/>
      <c r="Q634" s="3"/>
      <c r="S634" s="3"/>
      <c r="T634" s="1"/>
    </row>
    <row r="635" spans="1:20" ht="12.75" customHeight="1" x14ac:dyDescent="0.2">
      <c r="A635" s="1"/>
      <c r="B635" s="1"/>
      <c r="C635" s="9"/>
      <c r="Q635" s="3"/>
      <c r="S635" s="3"/>
      <c r="T635" s="1"/>
    </row>
    <row r="636" spans="1:20" ht="12.75" customHeight="1" x14ac:dyDescent="0.2">
      <c r="A636" s="1"/>
      <c r="B636" s="1"/>
      <c r="C636" s="9"/>
      <c r="Q636" s="3"/>
      <c r="S636" s="3"/>
      <c r="T636" s="1"/>
    </row>
    <row r="637" spans="1:20" ht="12.75" customHeight="1" x14ac:dyDescent="0.2">
      <c r="A637" s="1"/>
      <c r="B637" s="1"/>
      <c r="C637" s="9"/>
      <c r="Q637" s="3"/>
      <c r="S637" s="3"/>
      <c r="T637" s="1"/>
    </row>
    <row r="638" spans="1:20" ht="12.75" customHeight="1" x14ac:dyDescent="0.2">
      <c r="A638" s="1"/>
      <c r="B638" s="1"/>
      <c r="C638" s="9"/>
      <c r="Q638" s="3"/>
      <c r="S638" s="3"/>
      <c r="T638" s="1"/>
    </row>
    <row r="639" spans="1:20" ht="12.75" customHeight="1" x14ac:dyDescent="0.2">
      <c r="A639" s="1"/>
      <c r="B639" s="1"/>
      <c r="C639" s="9"/>
      <c r="Q639" s="3"/>
      <c r="S639" s="3"/>
      <c r="T639" s="1"/>
    </row>
    <row r="640" spans="1:20" ht="12.75" customHeight="1" x14ac:dyDescent="0.2">
      <c r="A640" s="1"/>
      <c r="B640" s="1"/>
      <c r="C640" s="9"/>
      <c r="Q640" s="3"/>
      <c r="S640" s="3"/>
      <c r="T640" s="1"/>
    </row>
    <row r="641" spans="1:20" ht="12.75" customHeight="1" x14ac:dyDescent="0.2">
      <c r="A641" s="1"/>
      <c r="B641" s="1"/>
      <c r="C641" s="9"/>
      <c r="Q641" s="3"/>
      <c r="S641" s="3"/>
      <c r="T641" s="1"/>
    </row>
    <row r="642" spans="1:20" ht="12.75" customHeight="1" x14ac:dyDescent="0.2">
      <c r="A642" s="1"/>
      <c r="B642" s="1"/>
      <c r="C642" s="9"/>
      <c r="Q642" s="3"/>
      <c r="S642" s="3"/>
      <c r="T642" s="1"/>
    </row>
    <row r="643" spans="1:20" ht="12.75" customHeight="1" x14ac:dyDescent="0.2">
      <c r="A643" s="1"/>
      <c r="B643" s="1"/>
      <c r="C643" s="9"/>
      <c r="Q643" s="3"/>
      <c r="S643" s="3"/>
      <c r="T643" s="1"/>
    </row>
    <row r="644" spans="1:20" ht="12.75" customHeight="1" x14ac:dyDescent="0.2">
      <c r="A644" s="1"/>
      <c r="B644" s="1"/>
      <c r="C644" s="9"/>
      <c r="Q644" s="3"/>
      <c r="S644" s="3"/>
      <c r="T644" s="1"/>
    </row>
    <row r="645" spans="1:20" ht="12.75" customHeight="1" x14ac:dyDescent="0.2">
      <c r="A645" s="1"/>
      <c r="B645" s="1"/>
      <c r="C645" s="9"/>
      <c r="Q645" s="3"/>
      <c r="S645" s="3"/>
      <c r="T645" s="1"/>
    </row>
    <row r="646" spans="1:20" ht="12.75" customHeight="1" x14ac:dyDescent="0.2">
      <c r="A646" s="1"/>
      <c r="B646" s="1"/>
      <c r="C646" s="9"/>
      <c r="Q646" s="3"/>
      <c r="S646" s="3"/>
      <c r="T646" s="1"/>
    </row>
    <row r="647" spans="1:20" ht="12.75" customHeight="1" x14ac:dyDescent="0.2">
      <c r="A647" s="1"/>
      <c r="B647" s="1"/>
      <c r="C647" s="9"/>
      <c r="Q647" s="3"/>
      <c r="S647" s="3"/>
      <c r="T647" s="1"/>
    </row>
    <row r="648" spans="1:20" ht="12.75" customHeight="1" x14ac:dyDescent="0.2">
      <c r="A648" s="1"/>
      <c r="B648" s="1"/>
      <c r="C648" s="9"/>
      <c r="Q648" s="3"/>
      <c r="S648" s="3"/>
      <c r="T648" s="1"/>
    </row>
    <row r="649" spans="1:20" ht="12.75" customHeight="1" x14ac:dyDescent="0.2">
      <c r="A649" s="1"/>
      <c r="B649" s="1"/>
      <c r="C649" s="9"/>
      <c r="Q649" s="3"/>
      <c r="S649" s="3"/>
      <c r="T649" s="1"/>
    </row>
    <row r="650" spans="1:20" ht="12.75" customHeight="1" x14ac:dyDescent="0.2">
      <c r="A650" s="1"/>
      <c r="B650" s="1"/>
      <c r="C650" s="9"/>
      <c r="Q650" s="3"/>
      <c r="S650" s="3"/>
      <c r="T650" s="1"/>
    </row>
    <row r="651" spans="1:20" ht="12.75" customHeight="1" x14ac:dyDescent="0.2">
      <c r="A651" s="1"/>
      <c r="B651" s="1"/>
      <c r="C651" s="9"/>
      <c r="Q651" s="3"/>
      <c r="S651" s="3"/>
      <c r="T651" s="1"/>
    </row>
    <row r="652" spans="1:20" ht="12.75" customHeight="1" x14ac:dyDescent="0.2">
      <c r="A652" s="1"/>
      <c r="B652" s="1"/>
      <c r="C652" s="9"/>
      <c r="Q652" s="3"/>
      <c r="S652" s="3"/>
      <c r="T652" s="1"/>
    </row>
    <row r="653" spans="1:20" ht="12.75" customHeight="1" x14ac:dyDescent="0.2">
      <c r="A653" s="1"/>
      <c r="B653" s="1"/>
      <c r="C653" s="9"/>
      <c r="Q653" s="3"/>
      <c r="S653" s="3"/>
      <c r="T653" s="1"/>
    </row>
    <row r="654" spans="1:20" ht="12.75" customHeight="1" x14ac:dyDescent="0.2">
      <c r="A654" s="1"/>
      <c r="B654" s="1"/>
      <c r="C654" s="9"/>
      <c r="Q654" s="3"/>
      <c r="S654" s="3"/>
      <c r="T654" s="1"/>
    </row>
    <row r="655" spans="1:20" ht="12.75" customHeight="1" x14ac:dyDescent="0.2">
      <c r="A655" s="1"/>
      <c r="B655" s="1"/>
      <c r="C655" s="9"/>
      <c r="Q655" s="3"/>
      <c r="S655" s="3"/>
      <c r="T655" s="1"/>
    </row>
    <row r="656" spans="1:20" ht="12.75" customHeight="1" x14ac:dyDescent="0.2">
      <c r="A656" s="1"/>
      <c r="B656" s="1"/>
      <c r="C656" s="9"/>
      <c r="Q656" s="3"/>
      <c r="S656" s="3"/>
      <c r="T656" s="1"/>
    </row>
    <row r="657" spans="1:20" ht="12.75" customHeight="1" x14ac:dyDescent="0.2">
      <c r="A657" s="1"/>
      <c r="B657" s="1"/>
      <c r="C657" s="9"/>
      <c r="Q657" s="3"/>
      <c r="S657" s="3"/>
      <c r="T657" s="1"/>
    </row>
    <row r="658" spans="1:20" ht="12.75" customHeight="1" x14ac:dyDescent="0.2">
      <c r="A658" s="1"/>
      <c r="B658" s="1"/>
      <c r="C658" s="9"/>
      <c r="Q658" s="3"/>
      <c r="S658" s="3"/>
      <c r="T658" s="1"/>
    </row>
    <row r="659" spans="1:20" ht="12.75" customHeight="1" x14ac:dyDescent="0.2">
      <c r="A659" s="1"/>
      <c r="B659" s="1"/>
      <c r="C659" s="9"/>
      <c r="Q659" s="3"/>
      <c r="S659" s="3"/>
      <c r="T659" s="1"/>
    </row>
    <row r="660" spans="1:20" ht="12.75" customHeight="1" x14ac:dyDescent="0.2">
      <c r="A660" s="1"/>
      <c r="B660" s="1"/>
      <c r="C660" s="9"/>
      <c r="Q660" s="3"/>
      <c r="S660" s="3"/>
      <c r="T660" s="1"/>
    </row>
    <row r="661" spans="1:20" ht="12.75" customHeight="1" x14ac:dyDescent="0.2">
      <c r="A661" s="1"/>
      <c r="B661" s="1"/>
      <c r="C661" s="9"/>
      <c r="Q661" s="3"/>
      <c r="S661" s="3"/>
      <c r="T661" s="1"/>
    </row>
    <row r="662" spans="1:20" ht="12.75" customHeight="1" x14ac:dyDescent="0.2">
      <c r="A662" s="1"/>
      <c r="B662" s="1"/>
      <c r="C662" s="9"/>
      <c r="Q662" s="3"/>
      <c r="S662" s="3"/>
      <c r="T662" s="1"/>
    </row>
    <row r="663" spans="1:20" ht="12.75" customHeight="1" x14ac:dyDescent="0.2">
      <c r="A663" s="1"/>
      <c r="B663" s="1"/>
      <c r="C663" s="9"/>
      <c r="Q663" s="3"/>
      <c r="S663" s="3"/>
      <c r="T663" s="1"/>
    </row>
    <row r="664" spans="1:20" ht="12.75" customHeight="1" x14ac:dyDescent="0.2">
      <c r="A664" s="1"/>
      <c r="B664" s="1"/>
      <c r="C664" s="9"/>
      <c r="Q664" s="3"/>
      <c r="S664" s="3"/>
      <c r="T664" s="1"/>
    </row>
    <row r="665" spans="1:20" ht="12.75" customHeight="1" x14ac:dyDescent="0.2">
      <c r="A665" s="1"/>
      <c r="B665" s="1"/>
      <c r="C665" s="9"/>
      <c r="Q665" s="3"/>
      <c r="S665" s="3"/>
      <c r="T665" s="1"/>
    </row>
    <row r="666" spans="1:20" ht="12.75" customHeight="1" x14ac:dyDescent="0.2">
      <c r="A666" s="1"/>
      <c r="B666" s="1"/>
      <c r="C666" s="9"/>
      <c r="Q666" s="3"/>
      <c r="S666" s="3"/>
      <c r="T666" s="1"/>
    </row>
    <row r="667" spans="1:20" ht="12.75" customHeight="1" x14ac:dyDescent="0.2">
      <c r="A667" s="1"/>
      <c r="B667" s="1"/>
      <c r="C667" s="9"/>
      <c r="Q667" s="3"/>
      <c r="S667" s="3"/>
      <c r="T667" s="1"/>
    </row>
    <row r="668" spans="1:20" ht="12.75" customHeight="1" x14ac:dyDescent="0.2">
      <c r="A668" s="1"/>
      <c r="B668" s="1"/>
      <c r="C668" s="9"/>
      <c r="Q668" s="3"/>
      <c r="S668" s="3"/>
      <c r="T668" s="1"/>
    </row>
    <row r="669" spans="1:20" ht="12.75" customHeight="1" x14ac:dyDescent="0.2">
      <c r="A669" s="1"/>
      <c r="B669" s="1"/>
      <c r="C669" s="9"/>
      <c r="Q669" s="3"/>
      <c r="S669" s="3"/>
      <c r="T669" s="1"/>
    </row>
    <row r="670" spans="1:20" ht="12.75" customHeight="1" x14ac:dyDescent="0.2">
      <c r="A670" s="1"/>
      <c r="B670" s="1"/>
      <c r="C670" s="9"/>
      <c r="Q670" s="3"/>
      <c r="S670" s="3"/>
      <c r="T670" s="1"/>
    </row>
    <row r="671" spans="1:20" ht="12.75" customHeight="1" x14ac:dyDescent="0.2">
      <c r="A671" s="1"/>
      <c r="B671" s="1"/>
      <c r="C671" s="9"/>
      <c r="Q671" s="3"/>
      <c r="S671" s="3"/>
      <c r="T671" s="1"/>
    </row>
    <row r="672" spans="1:20" ht="12.75" customHeight="1" x14ac:dyDescent="0.2">
      <c r="A672" s="1"/>
      <c r="B672" s="1"/>
      <c r="C672" s="9"/>
      <c r="Q672" s="3"/>
      <c r="S672" s="3"/>
      <c r="T672" s="1"/>
    </row>
    <row r="673" spans="1:20" ht="12.75" customHeight="1" x14ac:dyDescent="0.2">
      <c r="A673" s="1"/>
      <c r="B673" s="1"/>
      <c r="C673" s="9"/>
      <c r="Q673" s="3"/>
      <c r="S673" s="3"/>
      <c r="T673" s="1"/>
    </row>
    <row r="674" spans="1:20" ht="12.75" customHeight="1" x14ac:dyDescent="0.2">
      <c r="A674" s="1"/>
      <c r="B674" s="1"/>
      <c r="C674" s="9"/>
      <c r="Q674" s="3"/>
      <c r="S674" s="3"/>
      <c r="T674" s="1"/>
    </row>
    <row r="675" spans="1:20" ht="12.75" customHeight="1" x14ac:dyDescent="0.2">
      <c r="A675" s="1"/>
      <c r="B675" s="1"/>
      <c r="C675" s="9"/>
      <c r="Q675" s="3"/>
      <c r="S675" s="3"/>
      <c r="T675" s="1"/>
    </row>
    <row r="676" spans="1:20" ht="12.75" customHeight="1" x14ac:dyDescent="0.2">
      <c r="A676" s="1"/>
      <c r="B676" s="1"/>
      <c r="C676" s="9"/>
      <c r="Q676" s="3"/>
      <c r="S676" s="3"/>
      <c r="T676" s="1"/>
    </row>
    <row r="677" spans="1:20" ht="12.75" customHeight="1" x14ac:dyDescent="0.2">
      <c r="A677" s="1"/>
      <c r="B677" s="1"/>
      <c r="C677" s="9"/>
      <c r="Q677" s="3"/>
      <c r="S677" s="3"/>
      <c r="T677" s="1"/>
    </row>
    <row r="678" spans="1:20" ht="12.75" customHeight="1" x14ac:dyDescent="0.2">
      <c r="A678" s="1"/>
      <c r="B678" s="1"/>
      <c r="C678" s="9"/>
      <c r="Q678" s="3"/>
      <c r="S678" s="3"/>
      <c r="T678" s="1"/>
    </row>
    <row r="679" spans="1:20" ht="12.75" customHeight="1" x14ac:dyDescent="0.2">
      <c r="A679" s="1"/>
      <c r="B679" s="1"/>
      <c r="C679" s="9"/>
      <c r="Q679" s="3"/>
      <c r="S679" s="3"/>
      <c r="T679" s="1"/>
    </row>
    <row r="680" spans="1:20" ht="12.75" customHeight="1" x14ac:dyDescent="0.2">
      <c r="A680" s="1"/>
      <c r="B680" s="1"/>
      <c r="C680" s="9"/>
      <c r="Q680" s="3"/>
      <c r="S680" s="3"/>
      <c r="T680" s="1"/>
    </row>
    <row r="681" spans="1:20" ht="12.75" customHeight="1" x14ac:dyDescent="0.2">
      <c r="A681" s="1"/>
      <c r="B681" s="1"/>
      <c r="C681" s="9"/>
      <c r="Q681" s="3"/>
      <c r="S681" s="3"/>
      <c r="T681" s="1"/>
    </row>
    <row r="682" spans="1:20" ht="12.75" customHeight="1" x14ac:dyDescent="0.2">
      <c r="A682" s="1"/>
      <c r="B682" s="1"/>
      <c r="C682" s="9"/>
      <c r="Q682" s="3"/>
      <c r="S682" s="3"/>
      <c r="T682" s="1"/>
    </row>
    <row r="683" spans="1:20" ht="12.75" customHeight="1" x14ac:dyDescent="0.2">
      <c r="A683" s="1"/>
      <c r="B683" s="1"/>
      <c r="C683" s="9"/>
      <c r="Q683" s="3"/>
      <c r="S683" s="3"/>
      <c r="T683" s="1"/>
    </row>
    <row r="684" spans="1:20" ht="12.75" customHeight="1" x14ac:dyDescent="0.2">
      <c r="A684" s="1"/>
      <c r="B684" s="1"/>
      <c r="C684" s="9"/>
      <c r="Q684" s="3"/>
      <c r="S684" s="3"/>
      <c r="T684" s="1"/>
    </row>
    <row r="685" spans="1:20" ht="12.75" customHeight="1" x14ac:dyDescent="0.2">
      <c r="A685" s="1"/>
      <c r="B685" s="1"/>
      <c r="C685" s="9"/>
      <c r="Q685" s="3"/>
      <c r="S685" s="3"/>
      <c r="T685" s="1"/>
    </row>
    <row r="686" spans="1:20" ht="12.75" customHeight="1" x14ac:dyDescent="0.2">
      <c r="A686" s="1"/>
      <c r="B686" s="1"/>
      <c r="C686" s="9"/>
      <c r="Q686" s="3"/>
      <c r="S686" s="3"/>
      <c r="T686" s="1"/>
    </row>
    <row r="687" spans="1:20" ht="12.75" customHeight="1" x14ac:dyDescent="0.2">
      <c r="A687" s="1"/>
      <c r="B687" s="1"/>
      <c r="C687" s="9"/>
      <c r="Q687" s="3"/>
      <c r="S687" s="3"/>
      <c r="T687" s="1"/>
    </row>
    <row r="688" spans="1:20" ht="12.75" customHeight="1" x14ac:dyDescent="0.2">
      <c r="A688" s="1"/>
      <c r="B688" s="1"/>
      <c r="C688" s="9"/>
      <c r="Q688" s="3"/>
      <c r="S688" s="3"/>
      <c r="T688" s="1"/>
    </row>
    <row r="689" spans="1:20" ht="12.75" customHeight="1" x14ac:dyDescent="0.2">
      <c r="A689" s="1"/>
      <c r="B689" s="1"/>
      <c r="C689" s="9"/>
      <c r="Q689" s="3"/>
      <c r="S689" s="3"/>
      <c r="T689" s="1"/>
    </row>
    <row r="690" spans="1:20" ht="12.75" customHeight="1" x14ac:dyDescent="0.2">
      <c r="A690" s="1"/>
      <c r="B690" s="1"/>
      <c r="C690" s="9"/>
      <c r="Q690" s="3"/>
      <c r="S690" s="3"/>
      <c r="T690" s="1"/>
    </row>
    <row r="691" spans="1:20" ht="12.75" customHeight="1" x14ac:dyDescent="0.2">
      <c r="A691" s="1"/>
      <c r="B691" s="1"/>
      <c r="C691" s="9"/>
      <c r="Q691" s="3"/>
      <c r="S691" s="3"/>
      <c r="T691" s="1"/>
    </row>
    <row r="692" spans="1:20" ht="12.75" customHeight="1" x14ac:dyDescent="0.2">
      <c r="A692" s="1"/>
      <c r="B692" s="1"/>
      <c r="C692" s="9"/>
      <c r="Q692" s="3"/>
      <c r="S692" s="3"/>
      <c r="T692" s="1"/>
    </row>
    <row r="693" spans="1:20" ht="12.75" customHeight="1" x14ac:dyDescent="0.2">
      <c r="A693" s="1"/>
      <c r="B693" s="1"/>
      <c r="C693" s="9"/>
      <c r="Q693" s="3"/>
      <c r="S693" s="3"/>
      <c r="T693" s="1"/>
    </row>
    <row r="694" spans="1:20" ht="12.75" customHeight="1" x14ac:dyDescent="0.2">
      <c r="A694" s="1"/>
      <c r="B694" s="1"/>
      <c r="C694" s="9"/>
      <c r="Q694" s="3"/>
      <c r="S694" s="3"/>
      <c r="T694" s="1"/>
    </row>
    <row r="695" spans="1:20" ht="12.75" customHeight="1" x14ac:dyDescent="0.2">
      <c r="A695" s="1"/>
      <c r="B695" s="1"/>
      <c r="C695" s="9"/>
      <c r="Q695" s="3"/>
      <c r="S695" s="3"/>
      <c r="T695" s="1"/>
    </row>
    <row r="696" spans="1:20" ht="12.75" customHeight="1" x14ac:dyDescent="0.2">
      <c r="A696" s="1"/>
      <c r="B696" s="1"/>
      <c r="C696" s="9"/>
      <c r="Q696" s="3"/>
      <c r="S696" s="3"/>
      <c r="T696" s="1"/>
    </row>
    <row r="697" spans="1:20" ht="12.75" customHeight="1" x14ac:dyDescent="0.2">
      <c r="A697" s="1"/>
      <c r="B697" s="1"/>
      <c r="C697" s="9"/>
      <c r="Q697" s="3"/>
      <c r="S697" s="3"/>
      <c r="T697" s="1"/>
    </row>
    <row r="698" spans="1:20" ht="12.75" customHeight="1" x14ac:dyDescent="0.2">
      <c r="A698" s="1"/>
      <c r="B698" s="1"/>
      <c r="C698" s="9"/>
      <c r="Q698" s="3"/>
      <c r="S698" s="3"/>
      <c r="T698" s="1"/>
    </row>
    <row r="699" spans="1:20" ht="12.75" customHeight="1" x14ac:dyDescent="0.2">
      <c r="A699" s="1"/>
      <c r="B699" s="1"/>
      <c r="C699" s="9"/>
      <c r="Q699" s="3"/>
      <c r="S699" s="3"/>
      <c r="T699" s="1"/>
    </row>
    <row r="700" spans="1:20" ht="12.75" customHeight="1" x14ac:dyDescent="0.2">
      <c r="A700" s="1"/>
      <c r="B700" s="1"/>
      <c r="C700" s="9"/>
      <c r="Q700" s="3"/>
      <c r="S700" s="3"/>
      <c r="T700" s="1"/>
    </row>
    <row r="701" spans="1:20" ht="12.75" customHeight="1" x14ac:dyDescent="0.2">
      <c r="A701" s="1"/>
      <c r="B701" s="1"/>
      <c r="C701" s="9"/>
      <c r="Q701" s="3"/>
      <c r="S701" s="3"/>
      <c r="T701" s="1"/>
    </row>
    <row r="702" spans="1:20" ht="12.75" customHeight="1" x14ac:dyDescent="0.2">
      <c r="A702" s="1"/>
      <c r="B702" s="1"/>
      <c r="C702" s="9"/>
      <c r="Q702" s="3"/>
      <c r="S702" s="3"/>
      <c r="T702" s="1"/>
    </row>
    <row r="703" spans="1:20" ht="12.75" customHeight="1" x14ac:dyDescent="0.2">
      <c r="A703" s="1"/>
      <c r="B703" s="1"/>
      <c r="C703" s="9"/>
      <c r="Q703" s="3"/>
      <c r="S703" s="3"/>
      <c r="T703" s="1"/>
    </row>
    <row r="704" spans="1:20" ht="12.75" customHeight="1" x14ac:dyDescent="0.2">
      <c r="A704" s="1"/>
      <c r="B704" s="1"/>
      <c r="C704" s="9"/>
      <c r="Q704" s="3"/>
      <c r="S704" s="3"/>
      <c r="T704" s="1"/>
    </row>
    <row r="705" spans="1:20" ht="12.75" customHeight="1" x14ac:dyDescent="0.2">
      <c r="A705" s="1"/>
      <c r="B705" s="1"/>
      <c r="C705" s="9"/>
      <c r="Q705" s="3"/>
      <c r="S705" s="3"/>
      <c r="T705" s="1"/>
    </row>
    <row r="706" spans="1:20" ht="12.75" customHeight="1" x14ac:dyDescent="0.2">
      <c r="A706" s="1"/>
      <c r="B706" s="1"/>
      <c r="C706" s="9"/>
      <c r="Q706" s="3"/>
      <c r="S706" s="3"/>
      <c r="T706" s="1"/>
    </row>
    <row r="707" spans="1:20" ht="12.75" customHeight="1" x14ac:dyDescent="0.2">
      <c r="A707" s="1"/>
      <c r="B707" s="1"/>
      <c r="C707" s="9"/>
      <c r="Q707" s="3"/>
      <c r="S707" s="3"/>
      <c r="T707" s="1"/>
    </row>
    <row r="708" spans="1:20" ht="12.75" customHeight="1" x14ac:dyDescent="0.2">
      <c r="A708" s="1"/>
      <c r="B708" s="1"/>
      <c r="C708" s="9"/>
      <c r="Q708" s="3"/>
      <c r="S708" s="3"/>
      <c r="T708" s="1"/>
    </row>
    <row r="709" spans="1:20" ht="12.75" customHeight="1" x14ac:dyDescent="0.2">
      <c r="A709" s="1"/>
      <c r="B709" s="1"/>
      <c r="C709" s="9"/>
      <c r="Q709" s="3"/>
      <c r="S709" s="3"/>
      <c r="T709" s="1"/>
    </row>
    <row r="710" spans="1:20" ht="12.75" customHeight="1" x14ac:dyDescent="0.2">
      <c r="A710" s="1"/>
      <c r="B710" s="1"/>
      <c r="C710" s="9"/>
      <c r="Q710" s="3"/>
      <c r="S710" s="3"/>
      <c r="T710" s="1"/>
    </row>
    <row r="711" spans="1:20" ht="12.75" customHeight="1" x14ac:dyDescent="0.2">
      <c r="A711" s="1"/>
      <c r="B711" s="1"/>
      <c r="C711" s="9"/>
      <c r="Q711" s="3"/>
      <c r="S711" s="3"/>
      <c r="T711" s="1"/>
    </row>
    <row r="712" spans="1:20" ht="12.75" customHeight="1" x14ac:dyDescent="0.2">
      <c r="A712" s="1"/>
      <c r="B712" s="1"/>
      <c r="C712" s="9"/>
      <c r="Q712" s="3"/>
      <c r="S712" s="3"/>
      <c r="T712" s="1"/>
    </row>
    <row r="713" spans="1:20" ht="12.75" customHeight="1" x14ac:dyDescent="0.2">
      <c r="A713" s="1"/>
      <c r="B713" s="1"/>
      <c r="C713" s="9"/>
      <c r="Q713" s="3"/>
      <c r="S713" s="3"/>
      <c r="T713" s="1"/>
    </row>
    <row r="714" spans="1:20" ht="12.75" customHeight="1" x14ac:dyDescent="0.2">
      <c r="A714" s="1"/>
      <c r="B714" s="1"/>
      <c r="C714" s="9"/>
      <c r="Q714" s="3"/>
      <c r="S714" s="3"/>
      <c r="T714" s="1"/>
    </row>
    <row r="715" spans="1:20" ht="12.75" customHeight="1" x14ac:dyDescent="0.2">
      <c r="A715" s="1"/>
      <c r="B715" s="1"/>
      <c r="C715" s="9"/>
      <c r="Q715" s="3"/>
      <c r="S715" s="3"/>
      <c r="T715" s="1"/>
    </row>
    <row r="716" spans="1:20" ht="12.75" customHeight="1" x14ac:dyDescent="0.2">
      <c r="A716" s="1"/>
      <c r="B716" s="1"/>
      <c r="C716" s="9"/>
      <c r="Q716" s="3"/>
      <c r="S716" s="3"/>
      <c r="T716" s="1"/>
    </row>
    <row r="717" spans="1:20" ht="12.75" customHeight="1" x14ac:dyDescent="0.2">
      <c r="A717" s="1"/>
      <c r="B717" s="1"/>
      <c r="C717" s="9"/>
      <c r="Q717" s="3"/>
      <c r="S717" s="3"/>
      <c r="T717" s="1"/>
    </row>
    <row r="718" spans="1:20" ht="12.75" customHeight="1" x14ac:dyDescent="0.2">
      <c r="A718" s="1"/>
      <c r="B718" s="1"/>
      <c r="C718" s="9"/>
      <c r="Q718" s="3"/>
      <c r="S718" s="3"/>
      <c r="T718" s="1"/>
    </row>
    <row r="719" spans="1:20" ht="12.75" customHeight="1" x14ac:dyDescent="0.2">
      <c r="A719" s="1"/>
      <c r="B719" s="1"/>
      <c r="C719" s="9"/>
      <c r="Q719" s="3"/>
      <c r="S719" s="3"/>
      <c r="T719" s="1"/>
    </row>
    <row r="720" spans="1:20" ht="12.75" customHeight="1" x14ac:dyDescent="0.2">
      <c r="A720" s="1"/>
      <c r="B720" s="1"/>
      <c r="C720" s="9"/>
      <c r="Q720" s="3"/>
      <c r="S720" s="3"/>
      <c r="T720" s="1"/>
    </row>
    <row r="721" spans="1:20" ht="12.75" customHeight="1" x14ac:dyDescent="0.2">
      <c r="A721" s="1"/>
      <c r="B721" s="1"/>
      <c r="C721" s="9"/>
      <c r="Q721" s="3"/>
      <c r="S721" s="3"/>
      <c r="T721" s="1"/>
    </row>
    <row r="722" spans="1:20" ht="12.75" customHeight="1" x14ac:dyDescent="0.2">
      <c r="A722" s="1"/>
      <c r="B722" s="1"/>
      <c r="C722" s="9"/>
      <c r="Q722" s="3"/>
      <c r="S722" s="3"/>
      <c r="T722" s="1"/>
    </row>
    <row r="723" spans="1:20" ht="12.75" customHeight="1" x14ac:dyDescent="0.2">
      <c r="A723" s="1"/>
      <c r="B723" s="1"/>
      <c r="C723" s="9"/>
      <c r="Q723" s="3"/>
      <c r="S723" s="3"/>
      <c r="T723" s="1"/>
    </row>
    <row r="724" spans="1:20" ht="12.75" customHeight="1" x14ac:dyDescent="0.2">
      <c r="A724" s="1"/>
      <c r="B724" s="1"/>
      <c r="C724" s="9"/>
      <c r="Q724" s="3"/>
      <c r="S724" s="3"/>
      <c r="T724" s="1"/>
    </row>
    <row r="725" spans="1:20" ht="12.75" customHeight="1" x14ac:dyDescent="0.2">
      <c r="A725" s="1"/>
      <c r="B725" s="1"/>
      <c r="C725" s="9"/>
      <c r="Q725" s="3"/>
      <c r="S725" s="3"/>
      <c r="T725" s="1"/>
    </row>
    <row r="726" spans="1:20" ht="12.75" customHeight="1" x14ac:dyDescent="0.2">
      <c r="A726" s="1"/>
      <c r="B726" s="1"/>
      <c r="C726" s="9"/>
      <c r="Q726" s="3"/>
      <c r="S726" s="3"/>
      <c r="T726" s="1"/>
    </row>
    <row r="727" spans="1:20" ht="12.75" customHeight="1" x14ac:dyDescent="0.2">
      <c r="A727" s="1"/>
      <c r="B727" s="1"/>
      <c r="C727" s="9"/>
      <c r="Q727" s="3"/>
      <c r="S727" s="3"/>
      <c r="T727" s="1"/>
    </row>
    <row r="728" spans="1:20" ht="12.75" customHeight="1" x14ac:dyDescent="0.2">
      <c r="A728" s="1"/>
      <c r="B728" s="1"/>
      <c r="C728" s="9"/>
      <c r="Q728" s="3"/>
      <c r="S728" s="3"/>
      <c r="T728" s="1"/>
    </row>
    <row r="729" spans="1:20" ht="12.75" customHeight="1" x14ac:dyDescent="0.2">
      <c r="A729" s="1"/>
      <c r="B729" s="1"/>
      <c r="C729" s="9"/>
      <c r="Q729" s="3"/>
      <c r="S729" s="3"/>
      <c r="T729" s="1"/>
    </row>
    <row r="730" spans="1:20" ht="12.75" customHeight="1" x14ac:dyDescent="0.2">
      <c r="A730" s="1"/>
      <c r="B730" s="1"/>
      <c r="C730" s="9"/>
      <c r="Q730" s="3"/>
      <c r="S730" s="3"/>
      <c r="T730" s="1"/>
    </row>
    <row r="731" spans="1:20" ht="12.75" customHeight="1" x14ac:dyDescent="0.2">
      <c r="A731" s="1"/>
      <c r="B731" s="1"/>
      <c r="C731" s="9"/>
      <c r="Q731" s="3"/>
      <c r="S731" s="3"/>
      <c r="T731" s="1"/>
    </row>
    <row r="732" spans="1:20" ht="12.75" customHeight="1" x14ac:dyDescent="0.2">
      <c r="A732" s="1"/>
      <c r="B732" s="1"/>
      <c r="C732" s="9"/>
      <c r="Q732" s="3"/>
      <c r="S732" s="3"/>
      <c r="T732" s="1"/>
    </row>
    <row r="733" spans="1:20" ht="12.75" customHeight="1" x14ac:dyDescent="0.2">
      <c r="A733" s="1"/>
      <c r="B733" s="1"/>
      <c r="C733" s="9"/>
      <c r="Q733" s="3"/>
      <c r="S733" s="3"/>
      <c r="T733" s="1"/>
    </row>
    <row r="734" spans="1:20" ht="12.75" customHeight="1" x14ac:dyDescent="0.2">
      <c r="A734" s="1"/>
      <c r="B734" s="1"/>
      <c r="C734" s="9"/>
      <c r="Q734" s="3"/>
      <c r="S734" s="3"/>
      <c r="T734" s="1"/>
    </row>
    <row r="735" spans="1:20" ht="12.75" customHeight="1" x14ac:dyDescent="0.2">
      <c r="A735" s="1"/>
      <c r="B735" s="1"/>
      <c r="C735" s="9"/>
      <c r="Q735" s="3"/>
      <c r="S735" s="3"/>
      <c r="T735" s="1"/>
    </row>
    <row r="736" spans="1:20" ht="12.75" customHeight="1" x14ac:dyDescent="0.2">
      <c r="A736" s="1"/>
      <c r="B736" s="1"/>
      <c r="C736" s="9"/>
      <c r="Q736" s="3"/>
      <c r="S736" s="3"/>
      <c r="T736" s="1"/>
    </row>
    <row r="737" spans="1:20" ht="12.75" customHeight="1" x14ac:dyDescent="0.2">
      <c r="A737" s="1"/>
      <c r="B737" s="1"/>
      <c r="Q737" s="3"/>
      <c r="S737" s="3"/>
      <c r="T737" s="1"/>
    </row>
    <row r="738" spans="1:20" ht="12.75" customHeight="1" x14ac:dyDescent="0.2">
      <c r="A738" s="1"/>
      <c r="B738" s="1"/>
      <c r="Q738" s="3"/>
      <c r="S738" s="3"/>
      <c r="T738" s="1"/>
    </row>
    <row r="739" spans="1:20" ht="12.75" customHeight="1" x14ac:dyDescent="0.2">
      <c r="A739" s="1"/>
      <c r="B739" s="1"/>
      <c r="C739" s="1"/>
      <c r="D739" s="1"/>
      <c r="F739" s="1"/>
      <c r="G739" s="1"/>
      <c r="H739" s="60"/>
      <c r="I739" s="60"/>
      <c r="J739" s="60"/>
      <c r="K739" s="60"/>
      <c r="L739" s="60"/>
      <c r="M739" s="60"/>
      <c r="N739" s="60"/>
      <c r="O739" s="60"/>
      <c r="P739" s="1"/>
      <c r="Q739" s="3"/>
      <c r="R739" s="60"/>
      <c r="S739" s="3"/>
      <c r="T739" s="1"/>
    </row>
    <row r="740" spans="1:20" ht="12.75" customHeight="1" x14ac:dyDescent="0.2">
      <c r="A740" s="1"/>
      <c r="B740" s="1"/>
      <c r="C740" s="1"/>
      <c r="D740" s="1"/>
      <c r="F740" s="1"/>
      <c r="G740" s="1"/>
      <c r="H740" s="60"/>
      <c r="I740" s="60"/>
      <c r="J740" s="60"/>
      <c r="K740" s="60"/>
      <c r="L740" s="60"/>
      <c r="M740" s="60"/>
      <c r="N740" s="60"/>
      <c r="O740" s="60"/>
      <c r="P740" s="1"/>
      <c r="Q740" s="3"/>
      <c r="R740" s="60"/>
      <c r="S740" s="3"/>
      <c r="T740" s="1"/>
    </row>
    <row r="741" spans="1:20" ht="12.75" customHeight="1" x14ac:dyDescent="0.2">
      <c r="A741" s="1"/>
      <c r="B741" s="1"/>
      <c r="C741" s="1"/>
      <c r="D741" s="1"/>
      <c r="F741" s="1"/>
      <c r="G741" s="1"/>
      <c r="H741" s="60"/>
      <c r="I741" s="60"/>
      <c r="J741" s="60"/>
      <c r="K741" s="60"/>
      <c r="L741" s="60"/>
      <c r="M741" s="60"/>
      <c r="N741" s="60"/>
      <c r="O741" s="60"/>
      <c r="P741" s="1"/>
      <c r="Q741" s="3"/>
      <c r="R741" s="60"/>
      <c r="S741" s="3"/>
      <c r="T741" s="1"/>
    </row>
    <row r="742" spans="1:20" ht="12.75" customHeight="1" x14ac:dyDescent="0.2">
      <c r="A742" s="1"/>
      <c r="B742" s="1"/>
      <c r="C742" s="1"/>
      <c r="D742" s="1"/>
      <c r="F742" s="1"/>
      <c r="G742" s="1"/>
      <c r="H742" s="60"/>
      <c r="I742" s="60"/>
      <c r="J742" s="60"/>
      <c r="K742" s="60"/>
      <c r="L742" s="60"/>
      <c r="M742" s="60"/>
      <c r="N742" s="60"/>
      <c r="O742" s="60"/>
      <c r="P742" s="1"/>
      <c r="Q742" s="3"/>
      <c r="R742" s="60"/>
      <c r="S742" s="3"/>
      <c r="T742" s="1"/>
    </row>
    <row r="743" spans="1:20" ht="12.75" customHeight="1" x14ac:dyDescent="0.2">
      <c r="A743" s="1"/>
      <c r="B743" s="1"/>
      <c r="C743" s="1"/>
      <c r="D743" s="1"/>
      <c r="F743" s="1"/>
      <c r="G743" s="1"/>
      <c r="H743" s="60"/>
      <c r="I743" s="60"/>
      <c r="J743" s="60"/>
      <c r="K743" s="60"/>
      <c r="L743" s="60"/>
      <c r="M743" s="60"/>
      <c r="N743" s="60"/>
      <c r="O743" s="60"/>
      <c r="P743" s="1"/>
      <c r="Q743" s="3"/>
      <c r="R743" s="60"/>
      <c r="S743" s="3"/>
      <c r="T743" s="1"/>
    </row>
    <row r="744" spans="1:20" ht="12.75" customHeight="1" x14ac:dyDescent="0.2">
      <c r="A744" s="1"/>
      <c r="B744" s="1"/>
      <c r="C744" s="1"/>
      <c r="D744" s="1"/>
      <c r="F744" s="1"/>
      <c r="G744" s="1"/>
      <c r="H744" s="60"/>
      <c r="I744" s="60"/>
      <c r="J744" s="60"/>
      <c r="K744" s="60"/>
      <c r="L744" s="60"/>
      <c r="M744" s="60"/>
      <c r="N744" s="60"/>
      <c r="O744" s="60"/>
      <c r="P744" s="1"/>
      <c r="Q744" s="3"/>
      <c r="R744" s="60"/>
      <c r="S744" s="3"/>
      <c r="T744" s="1"/>
    </row>
    <row r="745" spans="1:20" ht="12.75" customHeight="1" x14ac:dyDescent="0.2">
      <c r="A745" s="1"/>
      <c r="B745" s="1"/>
      <c r="C745" s="1"/>
      <c r="D745" s="1"/>
      <c r="F745" s="1"/>
      <c r="G745" s="1"/>
      <c r="H745" s="60"/>
      <c r="I745" s="60"/>
      <c r="J745" s="60"/>
      <c r="K745" s="60"/>
      <c r="L745" s="60"/>
      <c r="M745" s="60"/>
      <c r="N745" s="60"/>
      <c r="O745" s="60"/>
      <c r="P745" s="1"/>
      <c r="Q745" s="3"/>
      <c r="R745" s="60"/>
      <c r="S745" s="3"/>
      <c r="T745" s="1"/>
    </row>
    <row r="746" spans="1:20" ht="12.75" customHeight="1" x14ac:dyDescent="0.2">
      <c r="A746" s="1"/>
      <c r="B746" s="1"/>
      <c r="C746" s="1"/>
      <c r="D746" s="1"/>
      <c r="F746" s="1"/>
      <c r="G746" s="1"/>
      <c r="H746" s="60"/>
      <c r="I746" s="60"/>
      <c r="J746" s="60"/>
      <c r="K746" s="60"/>
      <c r="L746" s="60"/>
      <c r="M746" s="60"/>
      <c r="N746" s="60"/>
      <c r="O746" s="60"/>
      <c r="P746" s="1"/>
      <c r="Q746" s="3"/>
      <c r="R746" s="60"/>
      <c r="S746" s="3"/>
      <c r="T746" s="1"/>
    </row>
    <row r="747" spans="1:20" ht="12.75" customHeight="1" x14ac:dyDescent="0.2">
      <c r="A747" s="1"/>
      <c r="B747" s="1"/>
      <c r="C747" s="1"/>
      <c r="D747" s="1"/>
      <c r="F747" s="1"/>
      <c r="G747" s="1"/>
      <c r="H747" s="60"/>
      <c r="I747" s="60"/>
      <c r="J747" s="60"/>
      <c r="K747" s="60"/>
      <c r="L747" s="60"/>
      <c r="M747" s="60"/>
      <c r="N747" s="60"/>
      <c r="O747" s="60"/>
      <c r="P747" s="1"/>
      <c r="Q747" s="3"/>
      <c r="R747" s="60"/>
      <c r="S747" s="3"/>
      <c r="T747" s="1"/>
    </row>
    <row r="748" spans="1:20" ht="12.75" customHeight="1" x14ac:dyDescent="0.2">
      <c r="A748" s="1"/>
      <c r="B748" s="1"/>
      <c r="C748" s="1"/>
      <c r="D748" s="1"/>
      <c r="F748" s="1"/>
      <c r="G748" s="1"/>
      <c r="H748" s="60"/>
      <c r="I748" s="60"/>
      <c r="J748" s="60"/>
      <c r="K748" s="60"/>
      <c r="L748" s="60"/>
      <c r="M748" s="60"/>
      <c r="N748" s="60"/>
      <c r="O748" s="60"/>
      <c r="P748" s="1"/>
      <c r="Q748" s="3"/>
      <c r="R748" s="60"/>
      <c r="S748" s="3"/>
      <c r="T748" s="1"/>
    </row>
    <row r="749" spans="1:20" ht="12.75" customHeight="1" x14ac:dyDescent="0.2">
      <c r="A749" s="1"/>
      <c r="B749" s="1"/>
      <c r="C749" s="1"/>
      <c r="D749" s="1"/>
      <c r="F749" s="1"/>
      <c r="G749" s="1"/>
      <c r="H749" s="60"/>
      <c r="I749" s="60"/>
      <c r="J749" s="60"/>
      <c r="K749" s="60"/>
      <c r="L749" s="60"/>
      <c r="M749" s="60"/>
      <c r="N749" s="60"/>
      <c r="O749" s="60"/>
      <c r="P749" s="1"/>
      <c r="Q749" s="3"/>
      <c r="R749" s="60"/>
      <c r="S749" s="3"/>
      <c r="T749" s="1"/>
    </row>
    <row r="750" spans="1:20" ht="12.75" customHeight="1" x14ac:dyDescent="0.2">
      <c r="A750" s="1"/>
      <c r="B750" s="1"/>
      <c r="C750" s="1"/>
      <c r="D750" s="1"/>
      <c r="F750" s="1"/>
      <c r="G750" s="1"/>
      <c r="H750" s="60"/>
      <c r="I750" s="60"/>
      <c r="J750" s="60"/>
      <c r="K750" s="60"/>
      <c r="L750" s="60"/>
      <c r="M750" s="60"/>
      <c r="N750" s="60"/>
      <c r="O750" s="60"/>
      <c r="P750" s="1"/>
      <c r="Q750" s="3"/>
      <c r="R750" s="60"/>
      <c r="S750" s="3"/>
      <c r="T750" s="1"/>
    </row>
    <row r="751" spans="1:20" ht="12.75" customHeight="1" x14ac:dyDescent="0.2">
      <c r="A751" s="1"/>
      <c r="B751" s="1"/>
      <c r="C751" s="1"/>
      <c r="D751" s="1"/>
      <c r="F751" s="1"/>
      <c r="G751" s="1"/>
      <c r="H751" s="60"/>
      <c r="I751" s="60"/>
      <c r="J751" s="60"/>
      <c r="K751" s="60"/>
      <c r="L751" s="60"/>
      <c r="M751" s="60"/>
      <c r="N751" s="60"/>
      <c r="O751" s="60"/>
      <c r="P751" s="1"/>
      <c r="Q751" s="3"/>
      <c r="R751" s="60"/>
      <c r="S751" s="3"/>
      <c r="T751" s="1"/>
    </row>
    <row r="752" spans="1:20" ht="12.75" customHeight="1" x14ac:dyDescent="0.2">
      <c r="A752" s="1"/>
      <c r="B752" s="1"/>
      <c r="C752" s="1"/>
      <c r="D752" s="1"/>
      <c r="F752" s="1"/>
      <c r="G752" s="1"/>
      <c r="H752" s="60"/>
      <c r="I752" s="60"/>
      <c r="J752" s="60"/>
      <c r="K752" s="60"/>
      <c r="L752" s="60"/>
      <c r="M752" s="60"/>
      <c r="N752" s="60"/>
      <c r="O752" s="60"/>
      <c r="P752" s="1"/>
      <c r="Q752" s="3"/>
      <c r="R752" s="60"/>
      <c r="S752" s="3"/>
      <c r="T752" s="1"/>
    </row>
    <row r="753" spans="1:20" ht="12.75" customHeight="1" x14ac:dyDescent="0.2">
      <c r="A753" s="1"/>
      <c r="B753" s="1"/>
      <c r="C753" s="1"/>
      <c r="D753" s="1"/>
      <c r="F753" s="1"/>
      <c r="G753" s="1"/>
      <c r="H753" s="60"/>
      <c r="I753" s="60"/>
      <c r="J753" s="60"/>
      <c r="K753" s="60"/>
      <c r="L753" s="60"/>
      <c r="M753" s="60"/>
      <c r="N753" s="60"/>
      <c r="O753" s="60"/>
      <c r="P753" s="1"/>
      <c r="Q753" s="3"/>
      <c r="R753" s="60"/>
      <c r="S753" s="3"/>
      <c r="T753" s="1"/>
    </row>
    <row r="754" spans="1:20" ht="12.75" customHeight="1" x14ac:dyDescent="0.2">
      <c r="A754" s="1"/>
      <c r="B754" s="1"/>
      <c r="C754" s="1"/>
      <c r="D754" s="1"/>
      <c r="F754" s="1"/>
      <c r="G754" s="1"/>
      <c r="H754" s="60"/>
      <c r="I754" s="60"/>
      <c r="J754" s="60"/>
      <c r="K754" s="60"/>
      <c r="L754" s="60"/>
      <c r="M754" s="60"/>
      <c r="N754" s="60"/>
      <c r="O754" s="60"/>
      <c r="P754" s="1"/>
      <c r="Q754" s="3"/>
      <c r="R754" s="60"/>
      <c r="S754" s="3"/>
      <c r="T754" s="1"/>
    </row>
    <row r="755" spans="1:20" ht="12.75" customHeight="1" x14ac:dyDescent="0.2">
      <c r="A755" s="1"/>
      <c r="B755" s="1"/>
      <c r="C755" s="1"/>
      <c r="D755" s="1"/>
      <c r="F755" s="1"/>
      <c r="G755" s="1"/>
      <c r="H755" s="60"/>
      <c r="I755" s="60"/>
      <c r="J755" s="60"/>
      <c r="K755" s="60"/>
      <c r="L755" s="60"/>
      <c r="M755" s="60"/>
      <c r="N755" s="60"/>
      <c r="O755" s="60"/>
      <c r="P755" s="1"/>
      <c r="Q755" s="3"/>
      <c r="R755" s="60"/>
      <c r="S755" s="3"/>
      <c r="T755" s="1"/>
    </row>
    <row r="756" spans="1:20" ht="12.75" customHeight="1" x14ac:dyDescent="0.2">
      <c r="A756" s="1"/>
      <c r="B756" s="1"/>
      <c r="C756" s="1"/>
      <c r="D756" s="1"/>
      <c r="F756" s="1"/>
      <c r="G756" s="1"/>
      <c r="H756" s="60"/>
      <c r="I756" s="60"/>
      <c r="J756" s="60"/>
      <c r="K756" s="60"/>
      <c r="L756" s="60"/>
      <c r="M756" s="60"/>
      <c r="N756" s="60"/>
      <c r="O756" s="60"/>
      <c r="P756" s="1"/>
      <c r="Q756" s="3"/>
      <c r="R756" s="60"/>
      <c r="S756" s="3"/>
      <c r="T756" s="1"/>
    </row>
    <row r="757" spans="1:20" ht="12.75" customHeight="1" x14ac:dyDescent="0.2">
      <c r="A757" s="1"/>
      <c r="B757" s="1"/>
      <c r="C757" s="1"/>
      <c r="D757" s="1"/>
      <c r="F757" s="1"/>
      <c r="G757" s="1"/>
      <c r="H757" s="60"/>
      <c r="I757" s="60"/>
      <c r="J757" s="60"/>
      <c r="K757" s="60"/>
      <c r="L757" s="60"/>
      <c r="M757" s="60"/>
      <c r="N757" s="60"/>
      <c r="O757" s="60"/>
      <c r="P757" s="1"/>
      <c r="Q757" s="3"/>
      <c r="R757" s="60"/>
      <c r="S757" s="3"/>
      <c r="T757" s="1"/>
    </row>
    <row r="758" spans="1:20" ht="12.75" customHeight="1" x14ac:dyDescent="0.2">
      <c r="A758" s="1"/>
      <c r="B758" s="1"/>
      <c r="C758" s="1"/>
      <c r="D758" s="1"/>
      <c r="F758" s="1"/>
      <c r="G758" s="1"/>
      <c r="H758" s="60"/>
      <c r="I758" s="60"/>
      <c r="J758" s="60"/>
      <c r="K758" s="60"/>
      <c r="L758" s="60"/>
      <c r="M758" s="60"/>
      <c r="N758" s="60"/>
      <c r="O758" s="60"/>
      <c r="P758" s="1"/>
      <c r="Q758" s="3"/>
      <c r="R758" s="60"/>
      <c r="S758" s="3"/>
      <c r="T758" s="1"/>
    </row>
    <row r="759" spans="1:20" ht="12.75" customHeight="1" x14ac:dyDescent="0.2">
      <c r="A759" s="1"/>
      <c r="B759" s="1"/>
      <c r="C759" s="1"/>
      <c r="D759" s="1"/>
      <c r="F759" s="1"/>
      <c r="G759" s="1"/>
      <c r="H759" s="60"/>
      <c r="I759" s="60"/>
      <c r="J759" s="60"/>
      <c r="K759" s="60"/>
      <c r="L759" s="60"/>
      <c r="M759" s="60"/>
      <c r="N759" s="60"/>
      <c r="O759" s="60"/>
      <c r="P759" s="1"/>
      <c r="Q759" s="3"/>
      <c r="R759" s="60"/>
      <c r="S759" s="3"/>
      <c r="T759" s="1"/>
    </row>
    <row r="760" spans="1:20" ht="12.75" customHeight="1" x14ac:dyDescent="0.2">
      <c r="A760" s="1"/>
      <c r="B760" s="1"/>
      <c r="C760" s="1"/>
      <c r="D760" s="1"/>
      <c r="F760" s="1"/>
      <c r="G760" s="1"/>
      <c r="H760" s="60"/>
      <c r="I760" s="60"/>
      <c r="J760" s="60"/>
      <c r="K760" s="60"/>
      <c r="L760" s="60"/>
      <c r="M760" s="60"/>
      <c r="N760" s="60"/>
      <c r="O760" s="60"/>
      <c r="P760" s="1"/>
      <c r="Q760" s="3"/>
      <c r="R760" s="60"/>
      <c r="S760" s="3"/>
      <c r="T760" s="1"/>
    </row>
    <row r="761" spans="1:20" ht="12.75" customHeight="1" x14ac:dyDescent="0.2">
      <c r="A761" s="1"/>
      <c r="B761" s="1"/>
      <c r="C761" s="1"/>
      <c r="D761" s="1"/>
      <c r="F761" s="1"/>
      <c r="G761" s="1"/>
      <c r="H761" s="60"/>
      <c r="I761" s="60"/>
      <c r="J761" s="60"/>
      <c r="K761" s="60"/>
      <c r="L761" s="60"/>
      <c r="M761" s="60"/>
      <c r="N761" s="60"/>
      <c r="O761" s="60"/>
      <c r="P761" s="1"/>
      <c r="Q761" s="3"/>
      <c r="R761" s="60"/>
      <c r="S761" s="3"/>
      <c r="T761" s="1"/>
    </row>
    <row r="762" spans="1:20" ht="12.75" customHeight="1" x14ac:dyDescent="0.2">
      <c r="A762" s="1"/>
      <c r="B762" s="1"/>
      <c r="C762" s="1"/>
      <c r="D762" s="1"/>
      <c r="F762" s="1"/>
      <c r="G762" s="1"/>
      <c r="H762" s="60"/>
      <c r="I762" s="60"/>
      <c r="J762" s="60"/>
      <c r="K762" s="60"/>
      <c r="L762" s="60"/>
      <c r="M762" s="60"/>
      <c r="N762" s="60"/>
      <c r="O762" s="60"/>
      <c r="P762" s="1"/>
      <c r="Q762" s="3"/>
      <c r="R762" s="60"/>
      <c r="S762" s="3"/>
      <c r="T762" s="1"/>
    </row>
    <row r="763" spans="1:20" ht="12.75" customHeight="1" x14ac:dyDescent="0.2">
      <c r="A763" s="1"/>
      <c r="B763" s="1"/>
      <c r="C763" s="1"/>
      <c r="D763" s="1"/>
      <c r="F763" s="1"/>
      <c r="G763" s="1"/>
      <c r="H763" s="60"/>
      <c r="I763" s="60"/>
      <c r="J763" s="60"/>
      <c r="K763" s="60"/>
      <c r="L763" s="60"/>
      <c r="M763" s="60"/>
      <c r="N763" s="60"/>
      <c r="O763" s="60"/>
      <c r="P763" s="1"/>
      <c r="Q763" s="3"/>
      <c r="R763" s="60"/>
      <c r="S763" s="3"/>
      <c r="T763" s="1"/>
    </row>
    <row r="764" spans="1:20" ht="12.75" customHeight="1" x14ac:dyDescent="0.2">
      <c r="A764" s="1"/>
      <c r="B764" s="1"/>
      <c r="C764" s="1"/>
      <c r="D764" s="1"/>
      <c r="F764" s="1"/>
      <c r="G764" s="1"/>
      <c r="H764" s="60"/>
      <c r="I764" s="60"/>
      <c r="J764" s="60"/>
      <c r="K764" s="60"/>
      <c r="L764" s="60"/>
      <c r="M764" s="60"/>
      <c r="N764" s="60"/>
      <c r="O764" s="60"/>
      <c r="P764" s="1"/>
      <c r="Q764" s="3"/>
      <c r="R764" s="60"/>
      <c r="S764" s="3"/>
      <c r="T764" s="1"/>
    </row>
    <row r="765" spans="1:20" ht="12.75" customHeight="1" x14ac:dyDescent="0.2">
      <c r="A765" s="1"/>
      <c r="B765" s="1"/>
      <c r="C765" s="1"/>
      <c r="D765" s="1"/>
      <c r="F765" s="1"/>
      <c r="G765" s="1"/>
      <c r="H765" s="60"/>
      <c r="I765" s="60"/>
      <c r="J765" s="60"/>
      <c r="K765" s="60"/>
      <c r="L765" s="60"/>
      <c r="M765" s="60"/>
      <c r="N765" s="60"/>
      <c r="O765" s="60"/>
      <c r="P765" s="1"/>
      <c r="Q765" s="3"/>
      <c r="R765" s="60"/>
      <c r="S765" s="3"/>
      <c r="T765" s="1"/>
    </row>
    <row r="766" spans="1:20" ht="12.75" customHeight="1" x14ac:dyDescent="0.2">
      <c r="A766" s="1"/>
      <c r="B766" s="1"/>
      <c r="C766" s="1"/>
      <c r="D766" s="1"/>
      <c r="F766" s="1"/>
      <c r="G766" s="1"/>
      <c r="H766" s="60"/>
      <c r="I766" s="60"/>
      <c r="J766" s="60"/>
      <c r="K766" s="60"/>
      <c r="L766" s="60"/>
      <c r="M766" s="60"/>
      <c r="N766" s="60"/>
      <c r="O766" s="60"/>
      <c r="P766" s="1"/>
      <c r="Q766" s="3"/>
      <c r="R766" s="60"/>
      <c r="S766" s="3"/>
      <c r="T766" s="1"/>
    </row>
    <row r="767" spans="1:20" ht="12.75" customHeight="1" x14ac:dyDescent="0.2">
      <c r="A767" s="1"/>
      <c r="B767" s="1"/>
      <c r="C767" s="1"/>
      <c r="D767" s="1"/>
      <c r="F767" s="1"/>
      <c r="G767" s="1"/>
      <c r="H767" s="60"/>
      <c r="I767" s="60"/>
      <c r="J767" s="60"/>
      <c r="K767" s="60"/>
      <c r="L767" s="60"/>
      <c r="M767" s="60"/>
      <c r="N767" s="60"/>
      <c r="O767" s="60"/>
      <c r="P767" s="1"/>
      <c r="Q767" s="3"/>
      <c r="R767" s="60"/>
      <c r="S767" s="3"/>
      <c r="T767" s="1"/>
    </row>
    <row r="768" spans="1:20" ht="12.75" customHeight="1" x14ac:dyDescent="0.2">
      <c r="A768" s="1"/>
      <c r="B768" s="1"/>
      <c r="C768" s="1"/>
      <c r="D768" s="1"/>
      <c r="F768" s="1"/>
      <c r="G768" s="1"/>
      <c r="H768" s="60"/>
      <c r="I768" s="60"/>
      <c r="J768" s="60"/>
      <c r="K768" s="60"/>
      <c r="L768" s="60"/>
      <c r="M768" s="60"/>
      <c r="N768" s="60"/>
      <c r="O768" s="60"/>
      <c r="P768" s="1"/>
      <c r="Q768" s="3"/>
      <c r="R768" s="60"/>
      <c r="S768" s="3"/>
      <c r="T768" s="1"/>
    </row>
    <row r="769" spans="1:20" ht="12.75" customHeight="1" x14ac:dyDescent="0.2">
      <c r="A769" s="1"/>
      <c r="B769" s="1"/>
      <c r="C769" s="1"/>
      <c r="D769" s="1"/>
      <c r="F769" s="1"/>
      <c r="G769" s="1"/>
      <c r="H769" s="60"/>
      <c r="I769" s="60"/>
      <c r="J769" s="60"/>
      <c r="K769" s="60"/>
      <c r="L769" s="60"/>
      <c r="M769" s="60"/>
      <c r="N769" s="60"/>
      <c r="O769" s="60"/>
      <c r="P769" s="1"/>
      <c r="Q769" s="3"/>
      <c r="R769" s="60"/>
      <c r="S769" s="3"/>
      <c r="T769" s="1"/>
    </row>
    <row r="770" spans="1:20" ht="12.75" customHeight="1" x14ac:dyDescent="0.2">
      <c r="A770" s="1"/>
      <c r="B770" s="1"/>
      <c r="C770" s="1"/>
      <c r="D770" s="1"/>
      <c r="F770" s="1"/>
      <c r="G770" s="1"/>
      <c r="H770" s="60"/>
      <c r="I770" s="60"/>
      <c r="J770" s="60"/>
      <c r="K770" s="60"/>
      <c r="L770" s="60"/>
      <c r="M770" s="60"/>
      <c r="N770" s="60"/>
      <c r="O770" s="60"/>
      <c r="P770" s="1"/>
      <c r="Q770" s="3"/>
      <c r="R770" s="60"/>
      <c r="S770" s="3"/>
      <c r="T770" s="1"/>
    </row>
    <row r="771" spans="1:20" ht="12.75" customHeight="1" x14ac:dyDescent="0.2">
      <c r="A771" s="1"/>
      <c r="B771" s="1"/>
      <c r="C771" s="1"/>
      <c r="D771" s="1"/>
      <c r="F771" s="1"/>
      <c r="G771" s="1"/>
      <c r="H771" s="60"/>
      <c r="I771" s="60"/>
      <c r="J771" s="60"/>
      <c r="K771" s="60"/>
      <c r="L771" s="60"/>
      <c r="M771" s="60"/>
      <c r="N771" s="60"/>
      <c r="O771" s="60"/>
      <c r="P771" s="1"/>
      <c r="Q771" s="3"/>
      <c r="R771" s="60"/>
      <c r="S771" s="3"/>
      <c r="T771" s="1"/>
    </row>
    <row r="772" spans="1:20" ht="12.75" customHeight="1" x14ac:dyDescent="0.2">
      <c r="A772" s="1"/>
      <c r="B772" s="1"/>
      <c r="C772" s="1"/>
      <c r="D772" s="1"/>
      <c r="F772" s="1"/>
      <c r="G772" s="1"/>
      <c r="H772" s="60"/>
      <c r="I772" s="60"/>
      <c r="J772" s="60"/>
      <c r="K772" s="60"/>
      <c r="L772" s="60"/>
      <c r="M772" s="60"/>
      <c r="N772" s="60"/>
      <c r="O772" s="60"/>
      <c r="P772" s="1"/>
      <c r="Q772" s="3"/>
      <c r="R772" s="60"/>
      <c r="S772" s="3"/>
      <c r="T772" s="1"/>
    </row>
    <row r="773" spans="1:20" ht="12.75" customHeight="1" x14ac:dyDescent="0.2">
      <c r="A773" s="1"/>
      <c r="B773" s="1"/>
      <c r="C773" s="1"/>
      <c r="D773" s="1"/>
      <c r="F773" s="1"/>
      <c r="G773" s="1"/>
      <c r="H773" s="60"/>
      <c r="I773" s="60"/>
      <c r="J773" s="60"/>
      <c r="K773" s="60"/>
      <c r="L773" s="60"/>
      <c r="M773" s="60"/>
      <c r="N773" s="60"/>
      <c r="O773" s="60"/>
      <c r="P773" s="1"/>
      <c r="Q773" s="3"/>
      <c r="R773" s="60"/>
      <c r="S773" s="3"/>
      <c r="T773" s="1"/>
    </row>
    <row r="774" spans="1:20" ht="12.75" customHeight="1" x14ac:dyDescent="0.2">
      <c r="A774" s="1"/>
      <c r="B774" s="1"/>
      <c r="C774" s="1"/>
      <c r="D774" s="1"/>
      <c r="F774" s="1"/>
      <c r="G774" s="1"/>
      <c r="H774" s="60"/>
      <c r="I774" s="60"/>
      <c r="J774" s="60"/>
      <c r="K774" s="60"/>
      <c r="L774" s="60"/>
      <c r="M774" s="60"/>
      <c r="N774" s="60"/>
      <c r="O774" s="60"/>
      <c r="P774" s="1"/>
      <c r="Q774" s="3"/>
      <c r="R774" s="60"/>
      <c r="S774" s="3"/>
      <c r="T774" s="1"/>
    </row>
    <row r="775" spans="1:20" ht="12.75" customHeight="1" x14ac:dyDescent="0.2">
      <c r="A775" s="1"/>
      <c r="B775" s="1"/>
      <c r="C775" s="1"/>
      <c r="D775" s="1"/>
      <c r="F775" s="1"/>
      <c r="G775" s="1"/>
      <c r="H775" s="60"/>
      <c r="I775" s="60"/>
      <c r="J775" s="60"/>
      <c r="K775" s="60"/>
      <c r="L775" s="60"/>
      <c r="M775" s="60"/>
      <c r="N775" s="60"/>
      <c r="O775" s="60"/>
      <c r="P775" s="1"/>
      <c r="Q775" s="3"/>
      <c r="R775" s="60"/>
      <c r="S775" s="3"/>
      <c r="T775" s="1"/>
    </row>
    <row r="776" spans="1:20" ht="12.75" customHeight="1" x14ac:dyDescent="0.2">
      <c r="A776" s="1"/>
      <c r="B776" s="1"/>
      <c r="C776" s="1"/>
      <c r="D776" s="1"/>
      <c r="F776" s="1"/>
      <c r="G776" s="1"/>
      <c r="H776" s="60"/>
      <c r="I776" s="60"/>
      <c r="J776" s="60"/>
      <c r="K776" s="60"/>
      <c r="L776" s="60"/>
      <c r="M776" s="60"/>
      <c r="N776" s="60"/>
      <c r="O776" s="60"/>
      <c r="P776" s="1"/>
      <c r="Q776" s="3"/>
      <c r="R776" s="60"/>
      <c r="S776" s="3"/>
      <c r="T776" s="1"/>
    </row>
    <row r="777" spans="1:20" ht="12.75" customHeight="1" x14ac:dyDescent="0.2">
      <c r="A777" s="1"/>
      <c r="B777" s="1"/>
      <c r="C777" s="1"/>
      <c r="D777" s="1"/>
      <c r="F777" s="1"/>
      <c r="G777" s="1"/>
      <c r="H777" s="60"/>
      <c r="I777" s="60"/>
      <c r="J777" s="60"/>
      <c r="K777" s="60"/>
      <c r="L777" s="60"/>
      <c r="M777" s="60"/>
      <c r="N777" s="60"/>
      <c r="O777" s="60"/>
      <c r="P777" s="1"/>
      <c r="Q777" s="3"/>
      <c r="R777" s="60"/>
      <c r="S777" s="3"/>
      <c r="T777" s="1"/>
    </row>
    <row r="778" spans="1:20" ht="12.75" customHeight="1" x14ac:dyDescent="0.2">
      <c r="A778" s="1"/>
      <c r="B778" s="1"/>
      <c r="C778" s="1"/>
      <c r="D778" s="1"/>
      <c r="F778" s="1"/>
      <c r="G778" s="1"/>
      <c r="H778" s="60"/>
      <c r="I778" s="60"/>
      <c r="J778" s="60"/>
      <c r="K778" s="60"/>
      <c r="L778" s="60"/>
      <c r="M778" s="60"/>
      <c r="N778" s="60"/>
      <c r="O778" s="60"/>
      <c r="P778" s="1"/>
      <c r="Q778" s="3"/>
      <c r="R778" s="60"/>
      <c r="S778" s="3"/>
      <c r="T778" s="1"/>
    </row>
    <row r="779" spans="1:20" ht="12.75" customHeight="1" x14ac:dyDescent="0.2">
      <c r="A779" s="1"/>
      <c r="B779" s="1"/>
      <c r="C779" s="1"/>
      <c r="D779" s="1"/>
      <c r="F779" s="1"/>
      <c r="G779" s="1"/>
      <c r="H779" s="60"/>
      <c r="I779" s="60"/>
      <c r="J779" s="60"/>
      <c r="K779" s="60"/>
      <c r="L779" s="60"/>
      <c r="M779" s="60"/>
      <c r="N779" s="60"/>
      <c r="O779" s="60"/>
      <c r="P779" s="1"/>
      <c r="Q779" s="3"/>
      <c r="R779" s="60"/>
      <c r="S779" s="3"/>
      <c r="T779" s="1"/>
    </row>
    <row r="780" spans="1:20" ht="12.75" customHeight="1" x14ac:dyDescent="0.2">
      <c r="A780" s="1"/>
      <c r="B780" s="1"/>
      <c r="C780" s="1"/>
      <c r="D780" s="1"/>
      <c r="F780" s="1"/>
      <c r="G780" s="1"/>
      <c r="H780" s="60"/>
      <c r="I780" s="60"/>
      <c r="J780" s="60"/>
      <c r="K780" s="60"/>
      <c r="L780" s="60"/>
      <c r="M780" s="60"/>
      <c r="N780" s="60"/>
      <c r="O780" s="60"/>
      <c r="P780" s="1"/>
      <c r="Q780" s="3"/>
      <c r="R780" s="60"/>
      <c r="S780" s="3"/>
      <c r="T780" s="1"/>
    </row>
    <row r="781" spans="1:20" ht="12.75" customHeight="1" x14ac:dyDescent="0.2">
      <c r="A781" s="1"/>
      <c r="B781" s="1"/>
      <c r="C781" s="1"/>
      <c r="D781" s="1"/>
      <c r="F781" s="1"/>
      <c r="G781" s="1"/>
      <c r="H781" s="60"/>
      <c r="I781" s="60"/>
      <c r="J781" s="60"/>
      <c r="K781" s="60"/>
      <c r="L781" s="60"/>
      <c r="M781" s="60"/>
      <c r="N781" s="60"/>
      <c r="O781" s="60"/>
      <c r="P781" s="1"/>
      <c r="Q781" s="3"/>
      <c r="R781" s="60"/>
      <c r="S781" s="3"/>
      <c r="T781" s="1"/>
    </row>
    <row r="782" spans="1:20" ht="12.75" customHeight="1" x14ac:dyDescent="0.2">
      <c r="A782" s="1"/>
      <c r="B782" s="1"/>
      <c r="C782" s="1"/>
      <c r="D782" s="1"/>
      <c r="F782" s="1"/>
      <c r="G782" s="1"/>
      <c r="H782" s="60"/>
      <c r="I782" s="60"/>
      <c r="J782" s="60"/>
      <c r="K782" s="60"/>
      <c r="L782" s="60"/>
      <c r="M782" s="60"/>
      <c r="N782" s="60"/>
      <c r="O782" s="60"/>
      <c r="P782" s="1"/>
      <c r="Q782" s="3"/>
      <c r="R782" s="60"/>
      <c r="S782" s="3"/>
      <c r="T782" s="1"/>
    </row>
    <row r="783" spans="1:20" ht="12.75" customHeight="1" x14ac:dyDescent="0.2">
      <c r="A783" s="1"/>
      <c r="B783" s="1"/>
      <c r="C783" s="1"/>
      <c r="D783" s="1"/>
      <c r="F783" s="1"/>
      <c r="G783" s="1"/>
      <c r="H783" s="60"/>
      <c r="I783" s="60"/>
      <c r="J783" s="60"/>
      <c r="K783" s="60"/>
      <c r="L783" s="60"/>
      <c r="M783" s="60"/>
      <c r="N783" s="60"/>
      <c r="O783" s="60"/>
      <c r="P783" s="1"/>
      <c r="Q783" s="3"/>
      <c r="R783" s="60"/>
      <c r="S783" s="3"/>
      <c r="T783" s="1"/>
    </row>
    <row r="784" spans="1:20" ht="12.75" customHeight="1" x14ac:dyDescent="0.2">
      <c r="A784" s="1"/>
      <c r="B784" s="1"/>
      <c r="C784" s="1"/>
      <c r="D784" s="1"/>
      <c r="F784" s="1"/>
      <c r="G784" s="1"/>
      <c r="H784" s="60"/>
      <c r="I784" s="60"/>
      <c r="J784" s="60"/>
      <c r="K784" s="60"/>
      <c r="L784" s="60"/>
      <c r="M784" s="60"/>
      <c r="N784" s="60"/>
      <c r="O784" s="60"/>
      <c r="P784" s="1"/>
      <c r="Q784" s="3"/>
      <c r="R784" s="60"/>
      <c r="S784" s="3"/>
      <c r="T784" s="1"/>
    </row>
    <row r="785" spans="1:20" ht="12.75" customHeight="1" x14ac:dyDescent="0.2">
      <c r="A785" s="1"/>
      <c r="B785" s="1"/>
      <c r="C785" s="1"/>
      <c r="D785" s="1"/>
      <c r="F785" s="1"/>
      <c r="G785" s="1"/>
      <c r="H785" s="60"/>
      <c r="I785" s="60"/>
      <c r="J785" s="60"/>
      <c r="K785" s="60"/>
      <c r="L785" s="60"/>
      <c r="M785" s="60"/>
      <c r="N785" s="60"/>
      <c r="O785" s="60"/>
      <c r="P785" s="1"/>
      <c r="Q785" s="3"/>
      <c r="R785" s="60"/>
      <c r="S785" s="3"/>
      <c r="T785" s="1"/>
    </row>
    <row r="786" spans="1:20" ht="12.75" customHeight="1" x14ac:dyDescent="0.2">
      <c r="A786" s="1"/>
      <c r="B786" s="1"/>
      <c r="C786" s="1"/>
      <c r="D786" s="1"/>
      <c r="F786" s="1"/>
      <c r="G786" s="1"/>
      <c r="H786" s="60"/>
      <c r="I786" s="60"/>
      <c r="J786" s="60"/>
      <c r="K786" s="60"/>
      <c r="L786" s="60"/>
      <c r="M786" s="60"/>
      <c r="N786" s="60"/>
      <c r="O786" s="60"/>
      <c r="P786" s="1"/>
      <c r="Q786" s="3"/>
      <c r="R786" s="60"/>
      <c r="S786" s="3"/>
      <c r="T786" s="1"/>
    </row>
    <row r="787" spans="1:20" ht="12.75" customHeight="1" x14ac:dyDescent="0.2">
      <c r="A787" s="1"/>
      <c r="B787" s="1"/>
      <c r="C787" s="1"/>
      <c r="D787" s="1"/>
      <c r="F787" s="1"/>
      <c r="G787" s="1"/>
      <c r="H787" s="60"/>
      <c r="I787" s="60"/>
      <c r="J787" s="60"/>
      <c r="K787" s="60"/>
      <c r="L787" s="60"/>
      <c r="M787" s="60"/>
      <c r="N787" s="60"/>
      <c r="O787" s="60"/>
      <c r="P787" s="1"/>
      <c r="Q787" s="3"/>
      <c r="R787" s="60"/>
      <c r="S787" s="3"/>
      <c r="T787" s="1"/>
    </row>
    <row r="788" spans="1:20" ht="12.75" customHeight="1" x14ac:dyDescent="0.2">
      <c r="A788" s="1"/>
      <c r="B788" s="1"/>
      <c r="C788" s="1"/>
      <c r="D788" s="1"/>
      <c r="F788" s="1"/>
      <c r="G788" s="1"/>
      <c r="H788" s="60"/>
      <c r="I788" s="60"/>
      <c r="J788" s="60"/>
      <c r="K788" s="60"/>
      <c r="L788" s="60"/>
      <c r="M788" s="60"/>
      <c r="N788" s="60"/>
      <c r="O788" s="60"/>
      <c r="P788" s="1"/>
      <c r="Q788" s="3"/>
      <c r="R788" s="60"/>
      <c r="S788" s="3"/>
      <c r="T788" s="1"/>
    </row>
    <row r="789" spans="1:20" ht="12.75" customHeight="1" x14ac:dyDescent="0.2">
      <c r="A789" s="1"/>
      <c r="B789" s="1"/>
      <c r="C789" s="1"/>
      <c r="D789" s="1"/>
      <c r="F789" s="1"/>
      <c r="G789" s="1"/>
      <c r="H789" s="60"/>
      <c r="I789" s="60"/>
      <c r="J789" s="60"/>
      <c r="K789" s="60"/>
      <c r="L789" s="60"/>
      <c r="M789" s="60"/>
      <c r="N789" s="60"/>
      <c r="O789" s="60"/>
      <c r="P789" s="1"/>
      <c r="Q789" s="3"/>
      <c r="R789" s="60"/>
      <c r="S789" s="3"/>
      <c r="T789" s="1"/>
    </row>
    <row r="790" spans="1:20" ht="12.75" customHeight="1" x14ac:dyDescent="0.2">
      <c r="A790" s="1"/>
      <c r="B790" s="1"/>
      <c r="C790" s="1"/>
      <c r="D790" s="1"/>
      <c r="F790" s="1"/>
      <c r="G790" s="1"/>
      <c r="H790" s="60"/>
      <c r="I790" s="60"/>
      <c r="J790" s="60"/>
      <c r="K790" s="60"/>
      <c r="L790" s="60"/>
      <c r="M790" s="60"/>
      <c r="N790" s="60"/>
      <c r="O790" s="60"/>
      <c r="P790" s="1"/>
      <c r="Q790" s="3"/>
      <c r="R790" s="60"/>
      <c r="S790" s="3"/>
      <c r="T790" s="1"/>
    </row>
    <row r="791" spans="1:20" ht="12.75" customHeight="1" x14ac:dyDescent="0.2">
      <c r="A791" s="1"/>
      <c r="B791" s="1"/>
      <c r="C791" s="1"/>
      <c r="D791" s="1"/>
      <c r="F791" s="1"/>
      <c r="G791" s="1"/>
      <c r="H791" s="60"/>
      <c r="I791" s="60"/>
      <c r="J791" s="60"/>
      <c r="K791" s="60"/>
      <c r="L791" s="60"/>
      <c r="M791" s="60"/>
      <c r="N791" s="60"/>
      <c r="O791" s="60"/>
      <c r="P791" s="1"/>
      <c r="Q791" s="3"/>
      <c r="R791" s="60"/>
      <c r="S791" s="3"/>
      <c r="T791" s="1"/>
    </row>
    <row r="792" spans="1:20" ht="12.75" customHeight="1" x14ac:dyDescent="0.2">
      <c r="A792" s="1"/>
      <c r="B792" s="1"/>
      <c r="C792" s="1"/>
      <c r="D792" s="1"/>
      <c r="F792" s="1"/>
      <c r="G792" s="1"/>
      <c r="H792" s="60"/>
      <c r="I792" s="60"/>
      <c r="J792" s="60"/>
      <c r="K792" s="60"/>
      <c r="L792" s="60"/>
      <c r="M792" s="60"/>
      <c r="N792" s="60"/>
      <c r="O792" s="60"/>
      <c r="P792" s="1"/>
      <c r="Q792" s="3"/>
      <c r="R792" s="60"/>
      <c r="S792" s="3"/>
      <c r="T792" s="1"/>
    </row>
    <row r="793" spans="1:20" ht="12.75" customHeight="1" x14ac:dyDescent="0.2">
      <c r="A793" s="1"/>
      <c r="B793" s="1"/>
      <c r="C793" s="1"/>
      <c r="D793" s="1"/>
      <c r="F793" s="1"/>
      <c r="G793" s="1"/>
      <c r="H793" s="60"/>
      <c r="I793" s="60"/>
      <c r="J793" s="60"/>
      <c r="K793" s="60"/>
      <c r="L793" s="60"/>
      <c r="M793" s="60"/>
      <c r="N793" s="60"/>
      <c r="O793" s="60"/>
      <c r="P793" s="1"/>
      <c r="Q793" s="3"/>
      <c r="R793" s="60"/>
      <c r="S793" s="3"/>
      <c r="T793" s="1"/>
    </row>
    <row r="794" spans="1:20" ht="12.75" customHeight="1" x14ac:dyDescent="0.2">
      <c r="A794" s="1"/>
      <c r="B794" s="1"/>
      <c r="C794" s="1"/>
      <c r="D794" s="1"/>
      <c r="F794" s="1"/>
      <c r="G794" s="1"/>
      <c r="H794" s="60"/>
      <c r="I794" s="60"/>
      <c r="J794" s="60"/>
      <c r="K794" s="60"/>
      <c r="L794" s="60"/>
      <c r="M794" s="60"/>
      <c r="N794" s="60"/>
      <c r="O794" s="60"/>
      <c r="P794" s="1"/>
      <c r="Q794" s="3"/>
      <c r="R794" s="60"/>
      <c r="S794" s="3"/>
      <c r="T794" s="1"/>
    </row>
    <row r="795" spans="1:20" ht="12.75" customHeight="1" x14ac:dyDescent="0.2">
      <c r="A795" s="1"/>
      <c r="B795" s="1"/>
      <c r="C795" s="1"/>
      <c r="D795" s="1"/>
      <c r="F795" s="1"/>
      <c r="G795" s="1"/>
      <c r="H795" s="60"/>
      <c r="I795" s="60"/>
      <c r="J795" s="60"/>
      <c r="K795" s="60"/>
      <c r="L795" s="60"/>
      <c r="M795" s="60"/>
      <c r="N795" s="60"/>
      <c r="O795" s="60"/>
      <c r="P795" s="1"/>
      <c r="Q795" s="3"/>
      <c r="R795" s="60"/>
      <c r="S795" s="3"/>
      <c r="T795" s="1"/>
    </row>
    <row r="796" spans="1:20" ht="12.75" customHeight="1" x14ac:dyDescent="0.2">
      <c r="A796" s="1"/>
      <c r="B796" s="1"/>
      <c r="C796" s="1"/>
      <c r="D796" s="1"/>
      <c r="F796" s="1"/>
      <c r="G796" s="1"/>
      <c r="H796" s="60"/>
      <c r="I796" s="60"/>
      <c r="J796" s="60"/>
      <c r="K796" s="60"/>
      <c r="L796" s="60"/>
      <c r="M796" s="60"/>
      <c r="N796" s="60"/>
      <c r="O796" s="60"/>
      <c r="P796" s="1"/>
      <c r="Q796" s="3"/>
      <c r="R796" s="60"/>
      <c r="S796" s="3"/>
      <c r="T796" s="1"/>
    </row>
    <row r="797" spans="1:20" ht="12.75" customHeight="1" x14ac:dyDescent="0.2">
      <c r="A797" s="1"/>
      <c r="B797" s="1"/>
      <c r="C797" s="1"/>
      <c r="D797" s="1"/>
      <c r="F797" s="1"/>
      <c r="G797" s="1"/>
      <c r="H797" s="60"/>
      <c r="I797" s="60"/>
      <c r="J797" s="60"/>
      <c r="K797" s="60"/>
      <c r="L797" s="60"/>
      <c r="M797" s="60"/>
      <c r="N797" s="60"/>
      <c r="O797" s="60"/>
      <c r="P797" s="1"/>
      <c r="Q797" s="3"/>
      <c r="R797" s="60"/>
      <c r="S797" s="3"/>
      <c r="T797" s="1"/>
    </row>
    <row r="798" spans="1:20" ht="12.75" customHeight="1" x14ac:dyDescent="0.2">
      <c r="A798" s="1"/>
      <c r="B798" s="1"/>
      <c r="C798" s="1"/>
      <c r="D798" s="1"/>
      <c r="F798" s="1"/>
      <c r="G798" s="1"/>
      <c r="H798" s="60"/>
      <c r="I798" s="60"/>
      <c r="J798" s="60"/>
      <c r="K798" s="60"/>
      <c r="L798" s="60"/>
      <c r="M798" s="60"/>
      <c r="N798" s="60"/>
      <c r="O798" s="60"/>
      <c r="P798" s="1"/>
      <c r="Q798" s="3"/>
      <c r="R798" s="60"/>
      <c r="S798" s="3"/>
      <c r="T798" s="1"/>
    </row>
    <row r="799" spans="1:20" ht="12.75" customHeight="1" x14ac:dyDescent="0.2">
      <c r="A799" s="1"/>
      <c r="B799" s="1"/>
      <c r="C799" s="1"/>
      <c r="D799" s="1"/>
      <c r="F799" s="1"/>
      <c r="G799" s="1"/>
      <c r="H799" s="60"/>
      <c r="I799" s="60"/>
      <c r="J799" s="60"/>
      <c r="K799" s="60"/>
      <c r="L799" s="60"/>
      <c r="M799" s="60"/>
      <c r="N799" s="60"/>
      <c r="O799" s="60"/>
      <c r="P799" s="1"/>
      <c r="Q799" s="3"/>
      <c r="R799" s="60"/>
      <c r="S799" s="3"/>
      <c r="T799" s="1"/>
    </row>
    <row r="800" spans="1:20" ht="12.75" customHeight="1" x14ac:dyDescent="0.2">
      <c r="A800" s="1"/>
      <c r="B800" s="1"/>
      <c r="C800" s="1"/>
      <c r="D800" s="1"/>
      <c r="F800" s="1"/>
      <c r="G800" s="1"/>
      <c r="H800" s="60"/>
      <c r="I800" s="60"/>
      <c r="J800" s="60"/>
      <c r="K800" s="60"/>
      <c r="L800" s="60"/>
      <c r="M800" s="60"/>
      <c r="N800" s="60"/>
      <c r="O800" s="60"/>
      <c r="P800" s="1"/>
      <c r="Q800" s="3"/>
      <c r="R800" s="60"/>
      <c r="S800" s="3"/>
      <c r="T800" s="1"/>
    </row>
    <row r="801" spans="1:20" ht="12.75" customHeight="1" x14ac:dyDescent="0.2">
      <c r="A801" s="1"/>
      <c r="B801" s="1"/>
      <c r="C801" s="1"/>
      <c r="D801" s="1"/>
      <c r="F801" s="1"/>
      <c r="G801" s="1"/>
      <c r="H801" s="60"/>
      <c r="I801" s="60"/>
      <c r="J801" s="60"/>
      <c r="K801" s="60"/>
      <c r="L801" s="60"/>
      <c r="M801" s="60"/>
      <c r="N801" s="60"/>
      <c r="O801" s="60"/>
      <c r="P801" s="1"/>
      <c r="Q801" s="3"/>
      <c r="R801" s="60"/>
      <c r="S801" s="3"/>
      <c r="T801" s="1"/>
    </row>
    <row r="802" spans="1:20" ht="12.75" customHeight="1" x14ac:dyDescent="0.2">
      <c r="A802" s="1"/>
      <c r="B802" s="1"/>
      <c r="C802" s="1"/>
      <c r="D802" s="1"/>
      <c r="F802" s="1"/>
      <c r="G802" s="1"/>
      <c r="H802" s="60"/>
      <c r="I802" s="60"/>
      <c r="J802" s="60"/>
      <c r="K802" s="60"/>
      <c r="L802" s="60"/>
      <c r="M802" s="60"/>
      <c r="N802" s="60"/>
      <c r="O802" s="60"/>
      <c r="P802" s="1"/>
      <c r="Q802" s="3"/>
      <c r="R802" s="60"/>
      <c r="S802" s="3"/>
      <c r="T802" s="1"/>
    </row>
    <row r="803" spans="1:20" ht="12.75" customHeight="1" x14ac:dyDescent="0.2">
      <c r="A803" s="1"/>
      <c r="B803" s="1"/>
      <c r="C803" s="1"/>
      <c r="D803" s="1"/>
      <c r="F803" s="1"/>
      <c r="G803" s="1"/>
      <c r="H803" s="60"/>
      <c r="I803" s="60"/>
      <c r="J803" s="60"/>
      <c r="K803" s="60"/>
      <c r="L803" s="60"/>
      <c r="M803" s="60"/>
      <c r="N803" s="60"/>
      <c r="O803" s="60"/>
      <c r="P803" s="1"/>
      <c r="Q803" s="3"/>
      <c r="R803" s="60"/>
      <c r="S803" s="3"/>
      <c r="T803" s="1"/>
    </row>
    <row r="804" spans="1:20" ht="12.75" customHeight="1" x14ac:dyDescent="0.2">
      <c r="A804" s="1"/>
      <c r="B804" s="1"/>
      <c r="C804" s="1"/>
      <c r="D804" s="1"/>
      <c r="F804" s="1"/>
      <c r="G804" s="1"/>
      <c r="H804" s="60"/>
      <c r="I804" s="60"/>
      <c r="J804" s="60"/>
      <c r="K804" s="60"/>
      <c r="L804" s="60"/>
      <c r="M804" s="60"/>
      <c r="N804" s="60"/>
      <c r="O804" s="60"/>
      <c r="P804" s="1"/>
      <c r="Q804" s="3"/>
      <c r="R804" s="60"/>
      <c r="S804" s="3"/>
      <c r="T804" s="1"/>
    </row>
    <row r="805" spans="1:20" ht="12.75" customHeight="1" x14ac:dyDescent="0.2">
      <c r="A805" s="1"/>
      <c r="B805" s="1"/>
      <c r="C805" s="1"/>
      <c r="D805" s="1"/>
      <c r="F805" s="1"/>
      <c r="G805" s="1"/>
      <c r="H805" s="60"/>
      <c r="I805" s="60"/>
      <c r="J805" s="60"/>
      <c r="K805" s="60"/>
      <c r="L805" s="60"/>
      <c r="M805" s="60"/>
      <c r="N805" s="60"/>
      <c r="O805" s="60"/>
      <c r="P805" s="1"/>
      <c r="Q805" s="3"/>
      <c r="R805" s="60"/>
      <c r="S805" s="3"/>
      <c r="T805" s="1"/>
    </row>
    <row r="806" spans="1:20" ht="12.75" customHeight="1" x14ac:dyDescent="0.2">
      <c r="A806" s="1"/>
      <c r="B806" s="1"/>
      <c r="C806" s="1"/>
      <c r="D806" s="1"/>
      <c r="F806" s="1"/>
      <c r="G806" s="1"/>
      <c r="H806" s="60"/>
      <c r="I806" s="60"/>
      <c r="J806" s="60"/>
      <c r="K806" s="60"/>
      <c r="L806" s="60"/>
      <c r="M806" s="60"/>
      <c r="N806" s="60"/>
      <c r="O806" s="60"/>
      <c r="P806" s="1"/>
      <c r="Q806" s="3"/>
      <c r="R806" s="60"/>
      <c r="S806" s="3"/>
      <c r="T806" s="1"/>
    </row>
    <row r="807" spans="1:20" ht="12.75" customHeight="1" x14ac:dyDescent="0.2">
      <c r="A807" s="1"/>
      <c r="B807" s="1"/>
      <c r="C807" s="1"/>
      <c r="D807" s="1"/>
      <c r="F807" s="1"/>
      <c r="G807" s="1"/>
      <c r="H807" s="60"/>
      <c r="I807" s="60"/>
      <c r="J807" s="60"/>
      <c r="K807" s="60"/>
      <c r="L807" s="60"/>
      <c r="M807" s="60"/>
      <c r="N807" s="60"/>
      <c r="O807" s="60"/>
      <c r="P807" s="1"/>
      <c r="Q807" s="3"/>
      <c r="R807" s="60"/>
      <c r="S807" s="3"/>
      <c r="T807" s="1"/>
    </row>
    <row r="808" spans="1:20" ht="12.75" customHeight="1" x14ac:dyDescent="0.2">
      <c r="A808" s="1"/>
      <c r="B808" s="1"/>
      <c r="C808" s="1"/>
      <c r="D808" s="1"/>
      <c r="F808" s="1"/>
      <c r="G808" s="1"/>
      <c r="H808" s="60"/>
      <c r="I808" s="60"/>
      <c r="J808" s="60"/>
      <c r="K808" s="60"/>
      <c r="L808" s="60"/>
      <c r="M808" s="60"/>
      <c r="N808" s="60"/>
      <c r="O808" s="60"/>
      <c r="P808" s="1"/>
      <c r="Q808" s="3"/>
      <c r="R808" s="60"/>
      <c r="S808" s="3"/>
      <c r="T808" s="1"/>
    </row>
    <row r="809" spans="1:20" ht="12.75" customHeight="1" x14ac:dyDescent="0.2">
      <c r="A809" s="1"/>
      <c r="B809" s="1"/>
      <c r="C809" s="1"/>
      <c r="D809" s="1"/>
      <c r="F809" s="1"/>
      <c r="G809" s="1"/>
      <c r="H809" s="60"/>
      <c r="I809" s="60"/>
      <c r="J809" s="60"/>
      <c r="K809" s="60"/>
      <c r="L809" s="60"/>
      <c r="M809" s="60"/>
      <c r="N809" s="60"/>
      <c r="O809" s="60"/>
      <c r="P809" s="1"/>
      <c r="Q809" s="3"/>
      <c r="R809" s="60"/>
      <c r="S809" s="3"/>
      <c r="T809" s="1"/>
    </row>
    <row r="810" spans="1:20" ht="12.75" customHeight="1" x14ac:dyDescent="0.2">
      <c r="A810" s="1"/>
      <c r="B810" s="1"/>
      <c r="C810" s="1"/>
      <c r="D810" s="1"/>
      <c r="F810" s="1"/>
      <c r="G810" s="1"/>
      <c r="H810" s="60"/>
      <c r="I810" s="60"/>
      <c r="J810" s="60"/>
      <c r="K810" s="60"/>
      <c r="L810" s="60"/>
      <c r="M810" s="60"/>
      <c r="N810" s="60"/>
      <c r="O810" s="60"/>
      <c r="P810" s="1"/>
      <c r="Q810" s="3"/>
      <c r="R810" s="60"/>
      <c r="S810" s="3"/>
      <c r="T810" s="1"/>
    </row>
    <row r="811" spans="1:20" ht="12.75" customHeight="1" x14ac:dyDescent="0.2">
      <c r="A811" s="1"/>
      <c r="B811" s="1"/>
      <c r="C811" s="1"/>
      <c r="D811" s="1"/>
      <c r="F811" s="1"/>
      <c r="G811" s="1"/>
      <c r="H811" s="60"/>
      <c r="I811" s="60"/>
      <c r="J811" s="60"/>
      <c r="K811" s="60"/>
      <c r="L811" s="60"/>
      <c r="M811" s="60"/>
      <c r="N811" s="60"/>
      <c r="O811" s="60"/>
      <c r="P811" s="1"/>
      <c r="Q811" s="3"/>
      <c r="R811" s="60"/>
      <c r="S811" s="3"/>
      <c r="T811" s="1"/>
    </row>
    <row r="812" spans="1:20" ht="12.75" customHeight="1" x14ac:dyDescent="0.2">
      <c r="A812" s="1"/>
      <c r="B812" s="1"/>
      <c r="C812" s="1"/>
      <c r="D812" s="1"/>
      <c r="F812" s="1"/>
      <c r="G812" s="1"/>
      <c r="H812" s="60"/>
      <c r="I812" s="60"/>
      <c r="J812" s="60"/>
      <c r="K812" s="60"/>
      <c r="L812" s="60"/>
      <c r="M812" s="60"/>
      <c r="N812" s="60"/>
      <c r="O812" s="60"/>
      <c r="P812" s="1"/>
      <c r="Q812" s="3"/>
      <c r="R812" s="60"/>
      <c r="S812" s="3"/>
      <c r="T812" s="1"/>
    </row>
    <row r="813" spans="1:20" ht="12.75" customHeight="1" x14ac:dyDescent="0.2">
      <c r="A813" s="1"/>
      <c r="B813" s="1"/>
      <c r="C813" s="1"/>
      <c r="D813" s="1"/>
      <c r="F813" s="1"/>
      <c r="G813" s="1"/>
      <c r="H813" s="60"/>
      <c r="I813" s="60"/>
      <c r="J813" s="60"/>
      <c r="K813" s="60"/>
      <c r="L813" s="60"/>
      <c r="M813" s="60"/>
      <c r="N813" s="60"/>
      <c r="O813" s="60"/>
      <c r="P813" s="1"/>
      <c r="Q813" s="3"/>
      <c r="R813" s="60"/>
      <c r="S813" s="3"/>
      <c r="T813" s="1"/>
    </row>
    <row r="814" spans="1:20" ht="12.75" customHeight="1" x14ac:dyDescent="0.2">
      <c r="A814" s="1"/>
      <c r="B814" s="1"/>
      <c r="C814" s="1"/>
      <c r="D814" s="1"/>
      <c r="F814" s="1"/>
      <c r="G814" s="1"/>
      <c r="H814" s="60"/>
      <c r="I814" s="60"/>
      <c r="J814" s="60"/>
      <c r="K814" s="60"/>
      <c r="L814" s="60"/>
      <c r="M814" s="60"/>
      <c r="N814" s="60"/>
      <c r="O814" s="60"/>
      <c r="P814" s="1"/>
      <c r="Q814" s="3"/>
      <c r="R814" s="60"/>
      <c r="S814" s="3"/>
      <c r="T814" s="1"/>
    </row>
    <row r="815" spans="1:20" ht="12.75" customHeight="1" x14ac:dyDescent="0.2">
      <c r="A815" s="1"/>
      <c r="B815" s="1"/>
      <c r="C815" s="1"/>
      <c r="D815" s="1"/>
      <c r="F815" s="1"/>
      <c r="G815" s="1"/>
      <c r="H815" s="60"/>
      <c r="I815" s="60"/>
      <c r="J815" s="60"/>
      <c r="K815" s="60"/>
      <c r="L815" s="60"/>
      <c r="M815" s="60"/>
      <c r="N815" s="60"/>
      <c r="O815" s="60"/>
      <c r="P815" s="1"/>
      <c r="Q815" s="3"/>
      <c r="R815" s="60"/>
      <c r="S815" s="3"/>
      <c r="T815" s="1"/>
    </row>
    <row r="816" spans="1:20" ht="12.75" customHeight="1" x14ac:dyDescent="0.2">
      <c r="A816" s="1"/>
      <c r="B816" s="1"/>
      <c r="C816" s="1"/>
      <c r="D816" s="1"/>
      <c r="F816" s="1"/>
      <c r="G816" s="1"/>
      <c r="H816" s="60"/>
      <c r="I816" s="60"/>
      <c r="J816" s="60"/>
      <c r="K816" s="60"/>
      <c r="L816" s="60"/>
      <c r="M816" s="60"/>
      <c r="N816" s="60"/>
      <c r="O816" s="60"/>
      <c r="P816" s="1"/>
      <c r="Q816" s="3"/>
      <c r="R816" s="60"/>
      <c r="S816" s="3"/>
      <c r="T816" s="1"/>
    </row>
    <row r="817" spans="1:20" ht="12.75" customHeight="1" x14ac:dyDescent="0.2">
      <c r="A817" s="1"/>
      <c r="B817" s="1"/>
      <c r="C817" s="1"/>
      <c r="D817" s="1"/>
      <c r="F817" s="1"/>
      <c r="G817" s="1"/>
      <c r="H817" s="60"/>
      <c r="I817" s="60"/>
      <c r="J817" s="60"/>
      <c r="K817" s="60"/>
      <c r="L817" s="60"/>
      <c r="M817" s="60"/>
      <c r="N817" s="60"/>
      <c r="O817" s="60"/>
      <c r="P817" s="1"/>
      <c r="Q817" s="3"/>
      <c r="R817" s="60"/>
      <c r="S817" s="3"/>
      <c r="T817" s="1"/>
    </row>
    <row r="818" spans="1:20" ht="12.75" customHeight="1" x14ac:dyDescent="0.2">
      <c r="A818" s="1"/>
      <c r="B818" s="1"/>
      <c r="C818" s="1"/>
      <c r="D818" s="1"/>
      <c r="F818" s="1"/>
      <c r="G818" s="1"/>
      <c r="H818" s="60"/>
      <c r="I818" s="60"/>
      <c r="J818" s="60"/>
      <c r="K818" s="60"/>
      <c r="L818" s="60"/>
      <c r="M818" s="60"/>
      <c r="N818" s="60"/>
      <c r="O818" s="60"/>
      <c r="P818" s="1"/>
      <c r="Q818" s="3"/>
      <c r="R818" s="60"/>
      <c r="S818" s="3"/>
      <c r="T818" s="1"/>
    </row>
    <row r="819" spans="1:20" ht="12.75" customHeight="1" x14ac:dyDescent="0.2">
      <c r="A819" s="1"/>
      <c r="B819" s="1"/>
      <c r="C819" s="1"/>
      <c r="D819" s="1"/>
      <c r="F819" s="1"/>
      <c r="G819" s="1"/>
      <c r="H819" s="60"/>
      <c r="I819" s="60"/>
      <c r="J819" s="60"/>
      <c r="K819" s="60"/>
      <c r="L819" s="60"/>
      <c r="M819" s="60"/>
      <c r="N819" s="60"/>
      <c r="O819" s="60"/>
      <c r="P819" s="1"/>
      <c r="Q819" s="3"/>
      <c r="R819" s="60"/>
      <c r="S819" s="3"/>
      <c r="T819" s="1"/>
    </row>
    <row r="820" spans="1:20" ht="12.75" customHeight="1" x14ac:dyDescent="0.2">
      <c r="A820" s="1"/>
      <c r="B820" s="1"/>
      <c r="C820" s="1"/>
      <c r="D820" s="1"/>
      <c r="F820" s="1"/>
      <c r="G820" s="1"/>
      <c r="H820" s="60"/>
      <c r="I820" s="60"/>
      <c r="J820" s="60"/>
      <c r="K820" s="60"/>
      <c r="L820" s="60"/>
      <c r="M820" s="60"/>
      <c r="N820" s="60"/>
      <c r="O820" s="60"/>
      <c r="P820" s="1"/>
      <c r="Q820" s="3"/>
      <c r="R820" s="60"/>
      <c r="S820" s="3"/>
      <c r="T820" s="1"/>
    </row>
    <row r="821" spans="1:20" ht="12.75" customHeight="1" x14ac:dyDescent="0.2">
      <c r="A821" s="1"/>
      <c r="B821" s="1"/>
      <c r="C821" s="1"/>
      <c r="D821" s="1"/>
      <c r="F821" s="1"/>
      <c r="G821" s="1"/>
      <c r="H821" s="60"/>
      <c r="I821" s="60"/>
      <c r="J821" s="60"/>
      <c r="K821" s="60"/>
      <c r="L821" s="60"/>
      <c r="M821" s="60"/>
      <c r="N821" s="60"/>
      <c r="O821" s="60"/>
      <c r="P821" s="1"/>
      <c r="Q821" s="3"/>
      <c r="R821" s="60"/>
      <c r="S821" s="3"/>
      <c r="T821" s="1"/>
    </row>
    <row r="822" spans="1:20" ht="12.75" customHeight="1" x14ac:dyDescent="0.2">
      <c r="A822" s="1"/>
      <c r="B822" s="1"/>
      <c r="C822" s="1"/>
      <c r="D822" s="1"/>
      <c r="F822" s="1"/>
      <c r="G822" s="1"/>
      <c r="H822" s="60"/>
      <c r="I822" s="60"/>
      <c r="J822" s="60"/>
      <c r="K822" s="60"/>
      <c r="L822" s="60"/>
      <c r="M822" s="60"/>
      <c r="N822" s="60"/>
      <c r="O822" s="60"/>
      <c r="P822" s="1"/>
      <c r="Q822" s="3"/>
      <c r="R822" s="60"/>
      <c r="S822" s="3"/>
      <c r="T822" s="1"/>
    </row>
    <row r="823" spans="1:20" ht="12.75" customHeight="1" x14ac:dyDescent="0.2">
      <c r="A823" s="1"/>
      <c r="B823" s="1"/>
      <c r="C823" s="1"/>
      <c r="D823" s="1"/>
      <c r="F823" s="1"/>
      <c r="G823" s="1"/>
      <c r="H823" s="60"/>
      <c r="I823" s="60"/>
      <c r="J823" s="60"/>
      <c r="K823" s="60"/>
      <c r="L823" s="60"/>
      <c r="M823" s="60"/>
      <c r="N823" s="60"/>
      <c r="O823" s="60"/>
      <c r="P823" s="1"/>
      <c r="Q823" s="3"/>
      <c r="R823" s="60"/>
      <c r="S823" s="3"/>
      <c r="T823" s="1"/>
    </row>
    <row r="824" spans="1:20" ht="12.75" customHeight="1" x14ac:dyDescent="0.2">
      <c r="A824" s="1"/>
      <c r="B824" s="1"/>
      <c r="C824" s="1"/>
      <c r="D824" s="1"/>
      <c r="F824" s="1"/>
      <c r="G824" s="1"/>
      <c r="H824" s="60"/>
      <c r="I824" s="60"/>
      <c r="J824" s="60"/>
      <c r="K824" s="60"/>
      <c r="L824" s="60"/>
      <c r="M824" s="60"/>
      <c r="N824" s="60"/>
      <c r="O824" s="60"/>
      <c r="P824" s="1"/>
      <c r="Q824" s="3"/>
      <c r="R824" s="60"/>
      <c r="S824" s="3"/>
      <c r="T824" s="1"/>
    </row>
    <row r="825" spans="1:20" ht="12.75" customHeight="1" x14ac:dyDescent="0.2">
      <c r="A825" s="1"/>
      <c r="B825" s="1"/>
      <c r="C825" s="1"/>
      <c r="D825" s="1"/>
      <c r="F825" s="1"/>
      <c r="G825" s="1"/>
      <c r="H825" s="60"/>
      <c r="I825" s="60"/>
      <c r="J825" s="60"/>
      <c r="K825" s="60"/>
      <c r="L825" s="60"/>
      <c r="M825" s="60"/>
      <c r="N825" s="60"/>
      <c r="O825" s="60"/>
      <c r="P825" s="1"/>
      <c r="Q825" s="3"/>
      <c r="R825" s="60"/>
      <c r="S825" s="3"/>
      <c r="T825" s="1"/>
    </row>
    <row r="826" spans="1:20" ht="12.75" customHeight="1" x14ac:dyDescent="0.2">
      <c r="A826" s="1"/>
      <c r="B826" s="1"/>
      <c r="C826" s="1"/>
      <c r="D826" s="1"/>
      <c r="F826" s="1"/>
      <c r="G826" s="1"/>
      <c r="H826" s="60"/>
      <c r="I826" s="60"/>
      <c r="J826" s="60"/>
      <c r="K826" s="60"/>
      <c r="L826" s="60"/>
      <c r="M826" s="60"/>
      <c r="N826" s="60"/>
      <c r="O826" s="60"/>
      <c r="P826" s="1"/>
      <c r="Q826" s="3"/>
      <c r="R826" s="60"/>
      <c r="S826" s="3"/>
      <c r="T826" s="1"/>
    </row>
    <row r="827" spans="1:20" ht="12.75" customHeight="1" x14ac:dyDescent="0.2">
      <c r="A827" s="1"/>
      <c r="B827" s="1"/>
      <c r="C827" s="1"/>
      <c r="D827" s="1"/>
      <c r="F827" s="1"/>
      <c r="G827" s="1"/>
      <c r="H827" s="60"/>
      <c r="I827" s="60"/>
      <c r="J827" s="60"/>
      <c r="K827" s="60"/>
      <c r="L827" s="60"/>
      <c r="M827" s="60"/>
      <c r="N827" s="60"/>
      <c r="O827" s="60"/>
      <c r="P827" s="1"/>
      <c r="Q827" s="3"/>
      <c r="R827" s="60"/>
      <c r="S827" s="3"/>
      <c r="T827" s="1"/>
    </row>
    <row r="828" spans="1:20" ht="12.75" customHeight="1" x14ac:dyDescent="0.2">
      <c r="A828" s="1"/>
      <c r="B828" s="1"/>
      <c r="C828" s="1"/>
      <c r="D828" s="1"/>
      <c r="F828" s="1"/>
      <c r="G828" s="1"/>
      <c r="H828" s="60"/>
      <c r="I828" s="60"/>
      <c r="J828" s="60"/>
      <c r="K828" s="60"/>
      <c r="L828" s="60"/>
      <c r="M828" s="60"/>
      <c r="N828" s="60"/>
      <c r="O828" s="60"/>
      <c r="P828" s="1"/>
      <c r="Q828" s="3"/>
      <c r="R828" s="60"/>
      <c r="S828" s="3"/>
      <c r="T828" s="1"/>
    </row>
    <row r="829" spans="1:20" ht="12.75" customHeight="1" x14ac:dyDescent="0.2">
      <c r="A829" s="1"/>
      <c r="B829" s="1"/>
      <c r="C829" s="1"/>
      <c r="D829" s="1"/>
      <c r="F829" s="1"/>
      <c r="G829" s="1"/>
      <c r="H829" s="60"/>
      <c r="I829" s="60"/>
      <c r="J829" s="60"/>
      <c r="K829" s="60"/>
      <c r="L829" s="60"/>
      <c r="M829" s="60"/>
      <c r="N829" s="60"/>
      <c r="O829" s="60"/>
      <c r="P829" s="1"/>
      <c r="Q829" s="3"/>
      <c r="R829" s="60"/>
      <c r="S829" s="3"/>
      <c r="T829" s="1"/>
    </row>
    <row r="830" spans="1:20" ht="12.75" customHeight="1" x14ac:dyDescent="0.2">
      <c r="A830" s="1"/>
      <c r="B830" s="1"/>
      <c r="C830" s="1"/>
      <c r="D830" s="1"/>
      <c r="F830" s="1"/>
      <c r="G830" s="1"/>
      <c r="H830" s="60"/>
      <c r="I830" s="60"/>
      <c r="J830" s="60"/>
      <c r="K830" s="60"/>
      <c r="L830" s="60"/>
      <c r="M830" s="60"/>
      <c r="N830" s="60"/>
      <c r="O830" s="60"/>
      <c r="P830" s="1"/>
      <c r="Q830" s="3"/>
      <c r="R830" s="60"/>
      <c r="S830" s="3"/>
      <c r="T830" s="1"/>
    </row>
    <row r="831" spans="1:20" ht="12.75" customHeight="1" x14ac:dyDescent="0.2">
      <c r="A831" s="1"/>
      <c r="B831" s="1"/>
      <c r="C831" s="1"/>
      <c r="D831" s="1"/>
      <c r="F831" s="1"/>
      <c r="G831" s="1"/>
      <c r="H831" s="60"/>
      <c r="I831" s="60"/>
      <c r="J831" s="60"/>
      <c r="K831" s="60"/>
      <c r="L831" s="60"/>
      <c r="M831" s="60"/>
      <c r="N831" s="60"/>
      <c r="O831" s="60"/>
      <c r="P831" s="1"/>
      <c r="Q831" s="3"/>
      <c r="R831" s="60"/>
      <c r="S831" s="3"/>
      <c r="T831" s="1"/>
    </row>
    <row r="832" spans="1:20" ht="12.75" customHeight="1" x14ac:dyDescent="0.2">
      <c r="A832" s="1"/>
      <c r="B832" s="1"/>
      <c r="C832" s="1"/>
      <c r="D832" s="1"/>
      <c r="F832" s="1"/>
      <c r="G832" s="1"/>
      <c r="H832" s="60"/>
      <c r="I832" s="60"/>
      <c r="J832" s="60"/>
      <c r="K832" s="60"/>
      <c r="L832" s="60"/>
      <c r="M832" s="60"/>
      <c r="N832" s="60"/>
      <c r="O832" s="60"/>
      <c r="P832" s="1"/>
      <c r="Q832" s="3"/>
      <c r="R832" s="60"/>
      <c r="S832" s="3"/>
      <c r="T832" s="1"/>
    </row>
    <row r="833" spans="1:20" ht="12.75" customHeight="1" x14ac:dyDescent="0.2">
      <c r="A833" s="1"/>
      <c r="B833" s="1"/>
      <c r="C833" s="1"/>
      <c r="D833" s="1"/>
      <c r="F833" s="1"/>
      <c r="G833" s="1"/>
      <c r="H833" s="60"/>
      <c r="I833" s="60"/>
      <c r="J833" s="60"/>
      <c r="K833" s="60"/>
      <c r="L833" s="60"/>
      <c r="M833" s="60"/>
      <c r="N833" s="60"/>
      <c r="O833" s="60"/>
      <c r="P833" s="1"/>
      <c r="Q833" s="3"/>
      <c r="R833" s="60"/>
      <c r="S833" s="3"/>
      <c r="T833" s="1"/>
    </row>
    <row r="834" spans="1:20" ht="12.75" customHeight="1" x14ac:dyDescent="0.2">
      <c r="A834" s="1"/>
      <c r="B834" s="1"/>
      <c r="C834" s="1"/>
      <c r="D834" s="1"/>
      <c r="F834" s="1"/>
      <c r="G834" s="1"/>
      <c r="H834" s="60"/>
      <c r="I834" s="60"/>
      <c r="J834" s="60"/>
      <c r="K834" s="60"/>
      <c r="L834" s="60"/>
      <c r="M834" s="60"/>
      <c r="N834" s="60"/>
      <c r="O834" s="60"/>
      <c r="P834" s="1"/>
      <c r="Q834" s="3"/>
      <c r="R834" s="60"/>
      <c r="S834" s="3"/>
      <c r="T834" s="1"/>
    </row>
    <row r="835" spans="1:20" ht="12.75" customHeight="1" x14ac:dyDescent="0.2">
      <c r="A835" s="1"/>
      <c r="B835" s="1"/>
      <c r="C835" s="1"/>
      <c r="D835" s="1"/>
      <c r="F835" s="1"/>
      <c r="G835" s="1"/>
      <c r="H835" s="60"/>
      <c r="I835" s="60"/>
      <c r="J835" s="60"/>
      <c r="K835" s="60"/>
      <c r="L835" s="60"/>
      <c r="M835" s="60"/>
      <c r="N835" s="60"/>
      <c r="O835" s="60"/>
      <c r="P835" s="1"/>
      <c r="Q835" s="3"/>
      <c r="R835" s="60"/>
      <c r="S835" s="3"/>
      <c r="T835" s="1"/>
    </row>
    <row r="836" spans="1:20" ht="12.75" customHeight="1" x14ac:dyDescent="0.2">
      <c r="A836" s="1"/>
      <c r="B836" s="1"/>
      <c r="C836" s="1"/>
      <c r="D836" s="1"/>
      <c r="F836" s="1"/>
      <c r="G836" s="1"/>
      <c r="H836" s="60"/>
      <c r="I836" s="60"/>
      <c r="J836" s="60"/>
      <c r="K836" s="60"/>
      <c r="L836" s="60"/>
      <c r="M836" s="60"/>
      <c r="N836" s="60"/>
      <c r="O836" s="60"/>
      <c r="P836" s="1"/>
      <c r="Q836" s="3"/>
      <c r="R836" s="60"/>
      <c r="S836" s="3"/>
      <c r="T836" s="1"/>
    </row>
    <row r="837" spans="1:20" ht="12.75" customHeight="1" x14ac:dyDescent="0.2">
      <c r="A837" s="1"/>
      <c r="B837" s="1"/>
      <c r="C837" s="1"/>
      <c r="D837" s="1"/>
      <c r="F837" s="1"/>
      <c r="G837" s="1"/>
      <c r="H837" s="60"/>
      <c r="I837" s="60"/>
      <c r="J837" s="60"/>
      <c r="K837" s="60"/>
      <c r="L837" s="60"/>
      <c r="M837" s="60"/>
      <c r="N837" s="60"/>
      <c r="O837" s="60"/>
      <c r="P837" s="1"/>
      <c r="Q837" s="3"/>
      <c r="R837" s="60"/>
      <c r="S837" s="3"/>
      <c r="T837" s="1"/>
    </row>
    <row r="838" spans="1:20" ht="12.75" customHeight="1" x14ac:dyDescent="0.2">
      <c r="A838" s="1"/>
      <c r="B838" s="1"/>
      <c r="C838" s="1"/>
      <c r="D838" s="1"/>
      <c r="F838" s="1"/>
      <c r="G838" s="1"/>
      <c r="H838" s="60"/>
      <c r="I838" s="60"/>
      <c r="J838" s="60"/>
      <c r="K838" s="60"/>
      <c r="L838" s="60"/>
      <c r="M838" s="60"/>
      <c r="N838" s="60"/>
      <c r="O838" s="60"/>
      <c r="P838" s="1"/>
      <c r="Q838" s="3"/>
      <c r="R838" s="60"/>
      <c r="S838" s="3"/>
      <c r="T838" s="1"/>
    </row>
    <row r="839" spans="1:20" ht="12.75" customHeight="1" x14ac:dyDescent="0.2">
      <c r="A839" s="1"/>
      <c r="B839" s="1"/>
      <c r="C839" s="1"/>
      <c r="D839" s="1"/>
      <c r="F839" s="1"/>
      <c r="G839" s="1"/>
      <c r="H839" s="60"/>
      <c r="I839" s="60"/>
      <c r="J839" s="60"/>
      <c r="K839" s="60"/>
      <c r="L839" s="60"/>
      <c r="M839" s="60"/>
      <c r="N839" s="60"/>
      <c r="O839" s="60"/>
      <c r="P839" s="1"/>
      <c r="Q839" s="3"/>
      <c r="R839" s="60"/>
      <c r="S839" s="3"/>
      <c r="T839" s="1"/>
    </row>
    <row r="840" spans="1:20" ht="12.75" customHeight="1" x14ac:dyDescent="0.2">
      <c r="A840" s="1"/>
      <c r="B840" s="1"/>
      <c r="C840" s="1"/>
      <c r="D840" s="1"/>
      <c r="F840" s="1"/>
      <c r="G840" s="1"/>
      <c r="H840" s="60"/>
      <c r="I840" s="60"/>
      <c r="J840" s="60"/>
      <c r="K840" s="60"/>
      <c r="L840" s="60"/>
      <c r="M840" s="60"/>
      <c r="N840" s="60"/>
      <c r="O840" s="60"/>
      <c r="P840" s="1"/>
      <c r="Q840" s="3"/>
      <c r="R840" s="60"/>
      <c r="S840" s="3"/>
      <c r="T840" s="1"/>
    </row>
    <row r="841" spans="1:20" ht="12.75" customHeight="1" x14ac:dyDescent="0.2">
      <c r="A841" s="1"/>
      <c r="B841" s="1"/>
      <c r="C841" s="1"/>
      <c r="D841" s="1"/>
      <c r="F841" s="1"/>
      <c r="G841" s="1"/>
      <c r="H841" s="60"/>
      <c r="I841" s="60"/>
      <c r="J841" s="60"/>
      <c r="K841" s="60"/>
      <c r="L841" s="60"/>
      <c r="M841" s="60"/>
      <c r="N841" s="60"/>
      <c r="O841" s="60"/>
      <c r="P841" s="1"/>
      <c r="Q841" s="3"/>
      <c r="R841" s="60"/>
      <c r="S841" s="3"/>
      <c r="T841" s="1"/>
    </row>
    <row r="842" spans="1:20" ht="12.75" customHeight="1" x14ac:dyDescent="0.2">
      <c r="A842" s="1"/>
      <c r="B842" s="1"/>
      <c r="C842" s="1"/>
      <c r="D842" s="1"/>
      <c r="F842" s="1"/>
      <c r="G842" s="1"/>
      <c r="H842" s="60"/>
      <c r="I842" s="60"/>
      <c r="J842" s="60"/>
      <c r="K842" s="60"/>
      <c r="L842" s="60"/>
      <c r="M842" s="60"/>
      <c r="N842" s="60"/>
      <c r="O842" s="60"/>
      <c r="P842" s="1"/>
      <c r="Q842" s="3"/>
      <c r="R842" s="60"/>
      <c r="S842" s="3"/>
      <c r="T842" s="1"/>
    </row>
    <row r="843" spans="1:20" ht="12.75" customHeight="1" x14ac:dyDescent="0.2">
      <c r="A843" s="1"/>
      <c r="B843" s="1"/>
      <c r="C843" s="1"/>
      <c r="D843" s="1"/>
      <c r="F843" s="1"/>
      <c r="G843" s="1"/>
      <c r="H843" s="60"/>
      <c r="I843" s="60"/>
      <c r="J843" s="60"/>
      <c r="K843" s="60"/>
      <c r="L843" s="60"/>
      <c r="M843" s="60"/>
      <c r="N843" s="60"/>
      <c r="O843" s="60"/>
      <c r="P843" s="1"/>
      <c r="Q843" s="3"/>
      <c r="R843" s="60"/>
      <c r="S843" s="3"/>
      <c r="T843" s="1"/>
    </row>
    <row r="844" spans="1:20" ht="12.75" customHeight="1" x14ac:dyDescent="0.2">
      <c r="A844" s="1"/>
      <c r="B844" s="1"/>
      <c r="C844" s="1"/>
      <c r="D844" s="1"/>
      <c r="F844" s="1"/>
      <c r="G844" s="1"/>
      <c r="H844" s="60"/>
      <c r="I844" s="60"/>
      <c r="J844" s="60"/>
      <c r="K844" s="60"/>
      <c r="L844" s="60"/>
      <c r="M844" s="60"/>
      <c r="N844" s="60"/>
      <c r="O844" s="60"/>
      <c r="P844" s="1"/>
      <c r="Q844" s="3"/>
      <c r="R844" s="60"/>
      <c r="S844" s="3"/>
      <c r="T844" s="1"/>
    </row>
    <row r="845" spans="1:20" ht="12.75" customHeight="1" x14ac:dyDescent="0.2">
      <c r="A845" s="1"/>
      <c r="B845" s="1"/>
      <c r="C845" s="1"/>
      <c r="D845" s="1"/>
      <c r="F845" s="1"/>
      <c r="G845" s="1"/>
      <c r="H845" s="60"/>
      <c r="I845" s="60"/>
      <c r="J845" s="60"/>
      <c r="K845" s="60"/>
      <c r="L845" s="60"/>
      <c r="M845" s="60"/>
      <c r="N845" s="60"/>
      <c r="O845" s="60"/>
      <c r="P845" s="1"/>
      <c r="Q845" s="3"/>
      <c r="R845" s="60"/>
      <c r="S845" s="3"/>
      <c r="T845" s="1"/>
    </row>
    <row r="846" spans="1:20" ht="12.75" customHeight="1" x14ac:dyDescent="0.2">
      <c r="A846" s="1"/>
      <c r="B846" s="1"/>
      <c r="C846" s="1"/>
      <c r="D846" s="1"/>
      <c r="F846" s="1"/>
      <c r="G846" s="1"/>
      <c r="H846" s="60"/>
      <c r="I846" s="60"/>
      <c r="J846" s="60"/>
      <c r="K846" s="60"/>
      <c r="L846" s="60"/>
      <c r="M846" s="60"/>
      <c r="N846" s="60"/>
      <c r="O846" s="60"/>
      <c r="P846" s="1"/>
      <c r="Q846" s="3"/>
      <c r="R846" s="60"/>
      <c r="S846" s="3"/>
      <c r="T846" s="1"/>
    </row>
    <row r="847" spans="1:20" ht="12.75" customHeight="1" x14ac:dyDescent="0.2">
      <c r="A847" s="1"/>
      <c r="B847" s="1"/>
      <c r="C847" s="1"/>
      <c r="D847" s="1"/>
      <c r="F847" s="1"/>
      <c r="G847" s="1"/>
      <c r="H847" s="60"/>
      <c r="I847" s="60"/>
      <c r="J847" s="60"/>
      <c r="K847" s="60"/>
      <c r="L847" s="60"/>
      <c r="M847" s="60"/>
      <c r="N847" s="60"/>
      <c r="O847" s="60"/>
      <c r="P847" s="1"/>
      <c r="Q847" s="3"/>
      <c r="R847" s="60"/>
      <c r="S847" s="3"/>
      <c r="T847" s="1"/>
    </row>
    <row r="848" spans="1:20" ht="12.75" customHeight="1" x14ac:dyDescent="0.2">
      <c r="A848" s="1"/>
      <c r="B848" s="1"/>
      <c r="C848" s="1"/>
      <c r="D848" s="1"/>
      <c r="F848" s="1"/>
      <c r="G848" s="1"/>
      <c r="H848" s="60"/>
      <c r="I848" s="60"/>
      <c r="J848" s="60"/>
      <c r="K848" s="60"/>
      <c r="L848" s="60"/>
      <c r="M848" s="60"/>
      <c r="N848" s="60"/>
      <c r="O848" s="60"/>
      <c r="P848" s="1"/>
      <c r="Q848" s="3"/>
      <c r="R848" s="60"/>
      <c r="S848" s="3"/>
      <c r="T848" s="1"/>
    </row>
    <row r="849" spans="1:20" ht="12.75" customHeight="1" x14ac:dyDescent="0.2">
      <c r="A849" s="1"/>
      <c r="B849" s="1"/>
      <c r="C849" s="1"/>
      <c r="D849" s="1"/>
      <c r="F849" s="1"/>
      <c r="G849" s="1"/>
      <c r="H849" s="60"/>
      <c r="I849" s="60"/>
      <c r="J849" s="60"/>
      <c r="K849" s="60"/>
      <c r="L849" s="60"/>
      <c r="M849" s="60"/>
      <c r="N849" s="60"/>
      <c r="O849" s="60"/>
      <c r="P849" s="1"/>
      <c r="Q849" s="3"/>
      <c r="R849" s="60"/>
      <c r="S849" s="3"/>
      <c r="T849" s="1"/>
    </row>
    <row r="850" spans="1:20" ht="12.75" customHeight="1" x14ac:dyDescent="0.2">
      <c r="A850" s="1"/>
      <c r="B850" s="1"/>
      <c r="C850" s="1"/>
      <c r="D850" s="1"/>
      <c r="F850" s="1"/>
      <c r="G850" s="1"/>
      <c r="H850" s="60"/>
      <c r="I850" s="60"/>
      <c r="J850" s="60"/>
      <c r="K850" s="60"/>
      <c r="L850" s="60"/>
      <c r="M850" s="60"/>
      <c r="N850" s="60"/>
      <c r="O850" s="60"/>
      <c r="P850" s="1"/>
      <c r="Q850" s="3"/>
      <c r="R850" s="60"/>
      <c r="S850" s="3"/>
      <c r="T850" s="1"/>
    </row>
    <row r="851" spans="1:20" ht="12.75" customHeight="1" x14ac:dyDescent="0.2">
      <c r="A851" s="1"/>
      <c r="B851" s="1"/>
      <c r="C851" s="1"/>
      <c r="D851" s="1"/>
      <c r="F851" s="1"/>
      <c r="G851" s="1"/>
      <c r="H851" s="60"/>
      <c r="I851" s="60"/>
      <c r="J851" s="60"/>
      <c r="K851" s="60"/>
      <c r="L851" s="60"/>
      <c r="M851" s="60"/>
      <c r="N851" s="60"/>
      <c r="O851" s="60"/>
      <c r="P851" s="1"/>
      <c r="Q851" s="3"/>
      <c r="R851" s="60"/>
      <c r="S851" s="3"/>
      <c r="T851" s="1"/>
    </row>
    <row r="852" spans="1:20" ht="12.75" customHeight="1" x14ac:dyDescent="0.2">
      <c r="A852" s="1"/>
      <c r="B852" s="1"/>
      <c r="C852" s="1"/>
      <c r="D852" s="1"/>
      <c r="F852" s="1"/>
      <c r="G852" s="1"/>
      <c r="H852" s="60"/>
      <c r="I852" s="60"/>
      <c r="J852" s="60"/>
      <c r="K852" s="60"/>
      <c r="L852" s="60"/>
      <c r="M852" s="60"/>
      <c r="N852" s="60"/>
      <c r="O852" s="60"/>
      <c r="P852" s="1"/>
      <c r="Q852" s="3"/>
      <c r="R852" s="60"/>
      <c r="S852" s="3"/>
      <c r="T852" s="1"/>
    </row>
    <row r="853" spans="1:20" ht="12.75" customHeight="1" x14ac:dyDescent="0.2">
      <c r="A853" s="1"/>
      <c r="B853" s="1"/>
      <c r="C853" s="1"/>
      <c r="D853" s="1"/>
      <c r="F853" s="1"/>
      <c r="G853" s="1"/>
      <c r="H853" s="60"/>
      <c r="I853" s="60"/>
      <c r="J853" s="60"/>
      <c r="K853" s="60"/>
      <c r="L853" s="60"/>
      <c r="M853" s="60"/>
      <c r="N853" s="60"/>
      <c r="O853" s="60"/>
      <c r="P853" s="1"/>
      <c r="Q853" s="3"/>
      <c r="R853" s="60"/>
      <c r="S853" s="3"/>
      <c r="T853" s="1"/>
    </row>
    <row r="854" spans="1:20" ht="12.75" customHeight="1" x14ac:dyDescent="0.2">
      <c r="A854" s="1"/>
      <c r="B854" s="1"/>
      <c r="C854" s="1"/>
      <c r="D854" s="1"/>
      <c r="F854" s="1"/>
      <c r="G854" s="1"/>
      <c r="H854" s="60"/>
      <c r="I854" s="60"/>
      <c r="J854" s="60"/>
      <c r="K854" s="60"/>
      <c r="L854" s="60"/>
      <c r="M854" s="60"/>
      <c r="N854" s="60"/>
      <c r="O854" s="60"/>
      <c r="P854" s="1"/>
      <c r="Q854" s="3"/>
      <c r="R854" s="60"/>
      <c r="S854" s="3"/>
      <c r="T854" s="1"/>
    </row>
    <row r="855" spans="1:20" ht="12.75" customHeight="1" x14ac:dyDescent="0.2">
      <c r="A855" s="1"/>
      <c r="B855" s="1"/>
      <c r="C855" s="1"/>
      <c r="D855" s="1"/>
      <c r="F855" s="1"/>
      <c r="G855" s="1"/>
      <c r="H855" s="60"/>
      <c r="I855" s="60"/>
      <c r="J855" s="60"/>
      <c r="K855" s="60"/>
      <c r="L855" s="60"/>
      <c r="M855" s="60"/>
      <c r="N855" s="60"/>
      <c r="O855" s="60"/>
      <c r="P855" s="1"/>
      <c r="Q855" s="3"/>
      <c r="R855" s="60"/>
      <c r="S855" s="3"/>
      <c r="T855" s="1"/>
    </row>
    <row r="856" spans="1:20" ht="12.75" customHeight="1" x14ac:dyDescent="0.2">
      <c r="A856" s="1"/>
      <c r="B856" s="1"/>
      <c r="C856" s="1"/>
      <c r="D856" s="1"/>
      <c r="F856" s="1"/>
      <c r="G856" s="1"/>
      <c r="H856" s="60"/>
      <c r="I856" s="60"/>
      <c r="J856" s="60"/>
      <c r="K856" s="60"/>
      <c r="L856" s="60"/>
      <c r="M856" s="60"/>
      <c r="N856" s="60"/>
      <c r="O856" s="60"/>
      <c r="P856" s="1"/>
      <c r="Q856" s="3"/>
      <c r="R856" s="60"/>
      <c r="S856" s="3"/>
      <c r="T856" s="1"/>
    </row>
    <row r="857" spans="1:20" ht="12.75" customHeight="1" x14ac:dyDescent="0.2">
      <c r="A857" s="1"/>
      <c r="B857" s="1"/>
      <c r="C857" s="1"/>
      <c r="D857" s="1"/>
      <c r="F857" s="1"/>
      <c r="G857" s="1"/>
      <c r="H857" s="60"/>
      <c r="I857" s="60"/>
      <c r="J857" s="60"/>
      <c r="K857" s="60"/>
      <c r="L857" s="60"/>
      <c r="M857" s="60"/>
      <c r="N857" s="60"/>
      <c r="O857" s="60"/>
      <c r="P857" s="1"/>
      <c r="Q857" s="3"/>
      <c r="R857" s="60"/>
      <c r="S857" s="3"/>
      <c r="T857" s="1"/>
    </row>
    <row r="858" spans="1:20" ht="12.75" customHeight="1" x14ac:dyDescent="0.2">
      <c r="A858" s="1"/>
      <c r="B858" s="1"/>
      <c r="C858" s="1"/>
      <c r="D858" s="1"/>
      <c r="F858" s="1"/>
      <c r="G858" s="1"/>
      <c r="H858" s="60"/>
      <c r="I858" s="60"/>
      <c r="J858" s="60"/>
      <c r="K858" s="60"/>
      <c r="L858" s="60"/>
      <c r="M858" s="60"/>
      <c r="N858" s="60"/>
      <c r="O858" s="60"/>
      <c r="P858" s="1"/>
      <c r="Q858" s="3"/>
      <c r="R858" s="60"/>
      <c r="S858" s="3"/>
      <c r="T858" s="1"/>
    </row>
    <row r="859" spans="1:20" ht="12.75" customHeight="1" x14ac:dyDescent="0.2">
      <c r="A859" s="1"/>
      <c r="B859" s="1"/>
      <c r="C859" s="1"/>
      <c r="D859" s="1"/>
      <c r="F859" s="1"/>
      <c r="G859" s="1"/>
      <c r="H859" s="60"/>
      <c r="I859" s="60"/>
      <c r="J859" s="60"/>
      <c r="K859" s="60"/>
      <c r="L859" s="60"/>
      <c r="M859" s="60"/>
      <c r="N859" s="60"/>
      <c r="O859" s="60"/>
      <c r="P859" s="1"/>
      <c r="Q859" s="3"/>
      <c r="R859" s="60"/>
      <c r="S859" s="3"/>
      <c r="T859" s="1"/>
    </row>
    <row r="860" spans="1:20" ht="12.75" customHeight="1" x14ac:dyDescent="0.2">
      <c r="A860" s="1"/>
      <c r="B860" s="1"/>
      <c r="C860" s="1"/>
      <c r="D860" s="1"/>
      <c r="F860" s="1"/>
      <c r="G860" s="1"/>
      <c r="H860" s="60"/>
      <c r="I860" s="60"/>
      <c r="J860" s="60"/>
      <c r="K860" s="60"/>
      <c r="L860" s="60"/>
      <c r="M860" s="60"/>
      <c r="N860" s="60"/>
      <c r="O860" s="60"/>
      <c r="P860" s="1"/>
      <c r="Q860" s="3"/>
      <c r="R860" s="60"/>
      <c r="S860" s="3"/>
      <c r="T860" s="1"/>
    </row>
    <row r="861" spans="1:20" ht="12.75" customHeight="1" x14ac:dyDescent="0.2">
      <c r="A861" s="1"/>
      <c r="B861" s="1"/>
      <c r="C861" s="1"/>
      <c r="D861" s="1"/>
      <c r="F861" s="1"/>
      <c r="G861" s="1"/>
      <c r="H861" s="60"/>
      <c r="I861" s="60"/>
      <c r="J861" s="60"/>
      <c r="K861" s="60"/>
      <c r="L861" s="60"/>
      <c r="M861" s="60"/>
      <c r="N861" s="60"/>
      <c r="O861" s="60"/>
      <c r="P861" s="1"/>
      <c r="Q861" s="3"/>
      <c r="R861" s="60"/>
      <c r="S861" s="3"/>
      <c r="T861" s="1"/>
    </row>
    <row r="862" spans="1:20" ht="12.75" customHeight="1" x14ac:dyDescent="0.2">
      <c r="A862" s="1"/>
      <c r="B862" s="1"/>
      <c r="C862" s="1"/>
      <c r="D862" s="1"/>
      <c r="F862" s="1"/>
      <c r="G862" s="1"/>
      <c r="H862" s="60"/>
      <c r="I862" s="60"/>
      <c r="J862" s="60"/>
      <c r="K862" s="60"/>
      <c r="L862" s="60"/>
      <c r="M862" s="60"/>
      <c r="N862" s="60"/>
      <c r="O862" s="60"/>
      <c r="P862" s="1"/>
      <c r="Q862" s="3"/>
      <c r="R862" s="60"/>
      <c r="S862" s="3"/>
      <c r="T862" s="1"/>
    </row>
    <row r="863" spans="1:20" ht="12.75" customHeight="1" x14ac:dyDescent="0.2">
      <c r="A863" s="1"/>
      <c r="B863" s="1"/>
      <c r="C863" s="1"/>
      <c r="D863" s="1"/>
      <c r="F863" s="1"/>
      <c r="G863" s="1"/>
      <c r="H863" s="60"/>
      <c r="I863" s="60"/>
      <c r="J863" s="60"/>
      <c r="K863" s="60"/>
      <c r="L863" s="60"/>
      <c r="M863" s="60"/>
      <c r="N863" s="60"/>
      <c r="O863" s="60"/>
      <c r="P863" s="1"/>
      <c r="Q863" s="3"/>
      <c r="R863" s="60"/>
      <c r="S863" s="3"/>
      <c r="T863" s="1"/>
    </row>
    <row r="864" spans="1:20" ht="12.75" customHeight="1" x14ac:dyDescent="0.2">
      <c r="A864" s="1"/>
      <c r="B864" s="1"/>
      <c r="C864" s="1"/>
      <c r="D864" s="1"/>
      <c r="F864" s="1"/>
      <c r="G864" s="1"/>
      <c r="H864" s="60"/>
      <c r="I864" s="60"/>
      <c r="J864" s="60"/>
      <c r="K864" s="60"/>
      <c r="L864" s="60"/>
      <c r="M864" s="60"/>
      <c r="N864" s="60"/>
      <c r="O864" s="60"/>
      <c r="P864" s="1"/>
      <c r="Q864" s="3"/>
      <c r="R864" s="60"/>
      <c r="S864" s="3"/>
      <c r="T864" s="1"/>
    </row>
    <row r="865" spans="1:20" ht="12.75" customHeight="1" x14ac:dyDescent="0.2">
      <c r="A865" s="1"/>
      <c r="B865" s="1"/>
      <c r="C865" s="1"/>
      <c r="D865" s="1"/>
      <c r="F865" s="1"/>
      <c r="G865" s="1"/>
      <c r="H865" s="60"/>
      <c r="I865" s="60"/>
      <c r="J865" s="60"/>
      <c r="K865" s="60"/>
      <c r="L865" s="60"/>
      <c r="M865" s="60"/>
      <c r="N865" s="60"/>
      <c r="O865" s="60"/>
      <c r="P865" s="1"/>
      <c r="Q865" s="3"/>
      <c r="R865" s="60"/>
      <c r="S865" s="3"/>
      <c r="T865" s="1"/>
    </row>
    <row r="866" spans="1:20" ht="12.75" customHeight="1" x14ac:dyDescent="0.2">
      <c r="A866" s="1"/>
      <c r="B866" s="1"/>
      <c r="C866" s="1"/>
      <c r="D866" s="1"/>
      <c r="F866" s="1"/>
      <c r="G866" s="1"/>
      <c r="H866" s="60"/>
      <c r="I866" s="60"/>
      <c r="J866" s="60"/>
      <c r="K866" s="60"/>
      <c r="L866" s="60"/>
      <c r="M866" s="60"/>
      <c r="N866" s="60"/>
      <c r="O866" s="60"/>
      <c r="P866" s="1"/>
      <c r="Q866" s="3"/>
      <c r="R866" s="60"/>
      <c r="S866" s="3"/>
      <c r="T866" s="1"/>
    </row>
    <row r="867" spans="1:20" ht="12.75" customHeight="1" x14ac:dyDescent="0.2">
      <c r="A867" s="1"/>
      <c r="B867" s="1"/>
      <c r="C867" s="1"/>
      <c r="D867" s="1"/>
      <c r="F867" s="1"/>
      <c r="G867" s="1"/>
      <c r="H867" s="60"/>
      <c r="I867" s="60"/>
      <c r="J867" s="60"/>
      <c r="K867" s="60"/>
      <c r="L867" s="60"/>
      <c r="M867" s="60"/>
      <c r="N867" s="60"/>
      <c r="O867" s="60"/>
      <c r="P867" s="1"/>
      <c r="Q867" s="3"/>
      <c r="R867" s="60"/>
      <c r="S867" s="3"/>
      <c r="T867" s="1"/>
    </row>
    <row r="868" spans="1:20" ht="12.75" customHeight="1" x14ac:dyDescent="0.2">
      <c r="A868" s="1"/>
      <c r="B868" s="1"/>
      <c r="C868" s="1"/>
      <c r="D868" s="1"/>
      <c r="F868" s="1"/>
      <c r="G868" s="1"/>
      <c r="H868" s="60"/>
      <c r="I868" s="60"/>
      <c r="J868" s="60"/>
      <c r="K868" s="60"/>
      <c r="L868" s="60"/>
      <c r="M868" s="60"/>
      <c r="N868" s="60"/>
      <c r="O868" s="60"/>
      <c r="P868" s="1"/>
      <c r="Q868" s="3"/>
      <c r="R868" s="60"/>
      <c r="S868" s="3"/>
      <c r="T868" s="1"/>
    </row>
    <row r="869" spans="1:20" ht="12.75" customHeight="1" x14ac:dyDescent="0.2">
      <c r="A869" s="1"/>
      <c r="B869" s="1"/>
      <c r="C869" s="1"/>
      <c r="D869" s="1"/>
      <c r="F869" s="1"/>
      <c r="G869" s="1"/>
      <c r="H869" s="60"/>
      <c r="I869" s="60"/>
      <c r="J869" s="60"/>
      <c r="K869" s="60"/>
      <c r="L869" s="60"/>
      <c r="M869" s="60"/>
      <c r="N869" s="60"/>
      <c r="O869" s="60"/>
      <c r="P869" s="1"/>
      <c r="Q869" s="3"/>
      <c r="R869" s="60"/>
      <c r="S869" s="3"/>
      <c r="T869" s="1"/>
    </row>
    <row r="870" spans="1:20" ht="12.75" customHeight="1" x14ac:dyDescent="0.2">
      <c r="A870" s="1"/>
      <c r="B870" s="1"/>
      <c r="C870" s="1"/>
      <c r="D870" s="1"/>
      <c r="F870" s="1"/>
      <c r="G870" s="1"/>
      <c r="H870" s="60"/>
      <c r="I870" s="60"/>
      <c r="J870" s="60"/>
      <c r="K870" s="60"/>
      <c r="L870" s="60"/>
      <c r="M870" s="60"/>
      <c r="N870" s="60"/>
      <c r="O870" s="60"/>
      <c r="P870" s="1"/>
      <c r="Q870" s="3"/>
      <c r="R870" s="60"/>
      <c r="S870" s="3"/>
      <c r="T870" s="1"/>
    </row>
    <row r="871" spans="1:20" ht="12.75" customHeight="1" x14ac:dyDescent="0.2">
      <c r="A871" s="1"/>
      <c r="B871" s="1"/>
      <c r="C871" s="1"/>
      <c r="D871" s="1"/>
      <c r="F871" s="1"/>
      <c r="G871" s="1"/>
      <c r="H871" s="60"/>
      <c r="I871" s="60"/>
      <c r="J871" s="60"/>
      <c r="K871" s="60"/>
      <c r="L871" s="60"/>
      <c r="M871" s="60"/>
      <c r="N871" s="60"/>
      <c r="O871" s="60"/>
      <c r="P871" s="1"/>
      <c r="Q871" s="3"/>
      <c r="R871" s="60"/>
      <c r="S871" s="3"/>
      <c r="T871" s="1"/>
    </row>
    <row r="872" spans="1:20" ht="12.75" customHeight="1" x14ac:dyDescent="0.2">
      <c r="A872" s="1"/>
      <c r="B872" s="1"/>
      <c r="C872" s="1"/>
      <c r="D872" s="1"/>
      <c r="F872" s="1"/>
      <c r="G872" s="1"/>
      <c r="H872" s="60"/>
      <c r="I872" s="60"/>
      <c r="J872" s="60"/>
      <c r="K872" s="60"/>
      <c r="L872" s="60"/>
      <c r="M872" s="60"/>
      <c r="N872" s="60"/>
      <c r="O872" s="60"/>
      <c r="P872" s="1"/>
      <c r="Q872" s="3"/>
      <c r="R872" s="60"/>
      <c r="S872" s="3"/>
      <c r="T872" s="1"/>
    </row>
    <row r="873" spans="1:20" ht="12.75" customHeight="1" x14ac:dyDescent="0.2">
      <c r="A873" s="1"/>
      <c r="B873" s="1"/>
      <c r="C873" s="1"/>
      <c r="D873" s="1"/>
      <c r="F873" s="1"/>
      <c r="G873" s="1"/>
      <c r="H873" s="60"/>
      <c r="I873" s="60"/>
      <c r="J873" s="60"/>
      <c r="K873" s="60"/>
      <c r="L873" s="60"/>
      <c r="M873" s="60"/>
      <c r="N873" s="60"/>
      <c r="O873" s="60"/>
      <c r="P873" s="1"/>
      <c r="Q873" s="3"/>
      <c r="R873" s="60"/>
      <c r="S873" s="3"/>
      <c r="T873" s="1"/>
    </row>
    <row r="874" spans="1:20" ht="12.75" customHeight="1" x14ac:dyDescent="0.2">
      <c r="A874" s="1"/>
      <c r="B874" s="1"/>
      <c r="C874" s="1"/>
      <c r="D874" s="1"/>
      <c r="F874" s="1"/>
      <c r="G874" s="1"/>
      <c r="H874" s="60"/>
      <c r="I874" s="60"/>
      <c r="J874" s="60"/>
      <c r="K874" s="60"/>
      <c r="L874" s="60"/>
      <c r="M874" s="60"/>
      <c r="N874" s="60"/>
      <c r="O874" s="60"/>
      <c r="P874" s="1"/>
      <c r="Q874" s="3"/>
      <c r="R874" s="60"/>
      <c r="S874" s="3"/>
      <c r="T874" s="1"/>
    </row>
    <row r="875" spans="1:20" ht="12.75" customHeight="1" x14ac:dyDescent="0.2">
      <c r="A875" s="1"/>
      <c r="B875" s="1"/>
      <c r="C875" s="1"/>
      <c r="D875" s="1"/>
      <c r="F875" s="1"/>
      <c r="G875" s="1"/>
      <c r="H875" s="60"/>
      <c r="I875" s="60"/>
      <c r="J875" s="60"/>
      <c r="K875" s="60"/>
      <c r="L875" s="60"/>
      <c r="M875" s="60"/>
      <c r="N875" s="60"/>
      <c r="O875" s="60"/>
      <c r="P875" s="1"/>
      <c r="Q875" s="3"/>
      <c r="R875" s="60"/>
      <c r="S875" s="3"/>
      <c r="T875" s="1"/>
    </row>
    <row r="876" spans="1:20" ht="12.75" customHeight="1" x14ac:dyDescent="0.2">
      <c r="A876" s="1"/>
      <c r="B876" s="1"/>
      <c r="C876" s="1"/>
      <c r="D876" s="1"/>
      <c r="F876" s="1"/>
      <c r="G876" s="1"/>
      <c r="H876" s="60"/>
      <c r="I876" s="60"/>
      <c r="J876" s="60"/>
      <c r="K876" s="60"/>
      <c r="L876" s="60"/>
      <c r="M876" s="60"/>
      <c r="N876" s="60"/>
      <c r="O876" s="60"/>
      <c r="P876" s="1"/>
      <c r="Q876" s="3"/>
      <c r="R876" s="60"/>
      <c r="S876" s="3"/>
      <c r="T876" s="1"/>
    </row>
    <row r="877" spans="1:20" ht="12.75" customHeight="1" x14ac:dyDescent="0.2">
      <c r="A877" s="1"/>
      <c r="B877" s="1"/>
      <c r="C877" s="1"/>
      <c r="D877" s="1"/>
      <c r="F877" s="1"/>
      <c r="G877" s="1"/>
      <c r="H877" s="60"/>
      <c r="I877" s="60"/>
      <c r="J877" s="60"/>
      <c r="K877" s="60"/>
      <c r="L877" s="60"/>
      <c r="M877" s="60"/>
      <c r="N877" s="60"/>
      <c r="O877" s="60"/>
      <c r="P877" s="1"/>
      <c r="Q877" s="3"/>
      <c r="R877" s="60"/>
      <c r="S877" s="3"/>
      <c r="T877" s="1"/>
    </row>
    <row r="878" spans="1:20" ht="12.75" customHeight="1" x14ac:dyDescent="0.2">
      <c r="A878" s="1"/>
      <c r="B878" s="1"/>
      <c r="C878" s="1"/>
      <c r="D878" s="1"/>
      <c r="F878" s="1"/>
      <c r="G878" s="1"/>
      <c r="H878" s="60"/>
      <c r="I878" s="60"/>
      <c r="J878" s="60"/>
      <c r="K878" s="60"/>
      <c r="L878" s="60"/>
      <c r="M878" s="60"/>
      <c r="N878" s="60"/>
      <c r="O878" s="60"/>
      <c r="P878" s="1"/>
      <c r="Q878" s="3"/>
      <c r="R878" s="60"/>
      <c r="S878" s="3"/>
      <c r="T878" s="1"/>
    </row>
    <row r="879" spans="1:20" ht="12.75" customHeight="1" x14ac:dyDescent="0.2">
      <c r="A879" s="1"/>
      <c r="B879" s="1"/>
      <c r="C879" s="1"/>
      <c r="D879" s="1"/>
      <c r="F879" s="1"/>
      <c r="G879" s="1"/>
      <c r="H879" s="60"/>
      <c r="I879" s="60"/>
      <c r="J879" s="60"/>
      <c r="K879" s="60"/>
      <c r="L879" s="60"/>
      <c r="M879" s="60"/>
      <c r="N879" s="60"/>
      <c r="O879" s="60"/>
      <c r="P879" s="1"/>
      <c r="Q879" s="3"/>
      <c r="R879" s="60"/>
      <c r="S879" s="3"/>
      <c r="T879" s="1"/>
    </row>
    <row r="880" spans="1:20" ht="12.75" customHeight="1" x14ac:dyDescent="0.2">
      <c r="A880" s="1"/>
      <c r="B880" s="1"/>
      <c r="C880" s="1"/>
      <c r="D880" s="1"/>
      <c r="F880" s="1"/>
      <c r="G880" s="1"/>
      <c r="H880" s="60"/>
      <c r="I880" s="60"/>
      <c r="J880" s="60"/>
      <c r="K880" s="60"/>
      <c r="L880" s="60"/>
      <c r="M880" s="60"/>
      <c r="N880" s="60"/>
      <c r="O880" s="60"/>
      <c r="P880" s="1"/>
      <c r="Q880" s="3"/>
      <c r="R880" s="60"/>
      <c r="S880" s="3"/>
      <c r="T880" s="1"/>
    </row>
    <row r="881" spans="1:20" ht="12.75" customHeight="1" x14ac:dyDescent="0.2">
      <c r="A881" s="1"/>
      <c r="B881" s="1"/>
      <c r="C881" s="1"/>
      <c r="D881" s="1"/>
      <c r="F881" s="1"/>
      <c r="G881" s="1"/>
      <c r="H881" s="60"/>
      <c r="I881" s="60"/>
      <c r="J881" s="60"/>
      <c r="K881" s="60"/>
      <c r="L881" s="60"/>
      <c r="M881" s="60"/>
      <c r="N881" s="60"/>
      <c r="O881" s="60"/>
      <c r="P881" s="1"/>
      <c r="Q881" s="3"/>
      <c r="R881" s="60"/>
      <c r="S881" s="3"/>
      <c r="T881" s="1"/>
    </row>
    <row r="882" spans="1:20" ht="12.75" customHeight="1" x14ac:dyDescent="0.2">
      <c r="A882" s="1"/>
      <c r="B882" s="1"/>
      <c r="C882" s="1"/>
      <c r="D882" s="1"/>
      <c r="F882" s="1"/>
      <c r="G882" s="1"/>
      <c r="H882" s="60"/>
      <c r="I882" s="60"/>
      <c r="J882" s="60"/>
      <c r="K882" s="60"/>
      <c r="L882" s="60"/>
      <c r="M882" s="60"/>
      <c r="N882" s="60"/>
      <c r="O882" s="60"/>
      <c r="P882" s="1"/>
      <c r="Q882" s="3"/>
      <c r="R882" s="60"/>
      <c r="S882" s="3"/>
      <c r="T882" s="1"/>
    </row>
    <row r="883" spans="1:20" ht="12.75" customHeight="1" x14ac:dyDescent="0.2">
      <c r="A883" s="1"/>
      <c r="B883" s="1"/>
      <c r="C883" s="1"/>
      <c r="D883" s="1"/>
      <c r="F883" s="1"/>
      <c r="G883" s="1"/>
      <c r="H883" s="60"/>
      <c r="I883" s="60"/>
      <c r="J883" s="60"/>
      <c r="K883" s="60"/>
      <c r="L883" s="60"/>
      <c r="M883" s="60"/>
      <c r="N883" s="60"/>
      <c r="O883" s="60"/>
      <c r="P883" s="1"/>
      <c r="Q883" s="3"/>
      <c r="R883" s="60"/>
      <c r="S883" s="3"/>
      <c r="T883" s="1"/>
    </row>
    <row r="884" spans="1:20" ht="12.75" customHeight="1" x14ac:dyDescent="0.2">
      <c r="A884" s="1"/>
      <c r="B884" s="1"/>
      <c r="C884" s="1"/>
      <c r="D884" s="1"/>
      <c r="F884" s="1"/>
      <c r="G884" s="1"/>
      <c r="H884" s="60"/>
      <c r="I884" s="60"/>
      <c r="J884" s="60"/>
      <c r="K884" s="60"/>
      <c r="L884" s="60"/>
      <c r="M884" s="60"/>
      <c r="N884" s="60"/>
      <c r="O884" s="60"/>
      <c r="P884" s="1"/>
      <c r="Q884" s="3"/>
      <c r="R884" s="60"/>
      <c r="S884" s="3"/>
      <c r="T884" s="1"/>
    </row>
    <row r="885" spans="1:20" ht="12.75" customHeight="1" x14ac:dyDescent="0.2">
      <c r="A885" s="1"/>
      <c r="B885" s="1"/>
      <c r="C885" s="1"/>
      <c r="D885" s="1"/>
      <c r="F885" s="1"/>
      <c r="G885" s="1"/>
      <c r="H885" s="60"/>
      <c r="I885" s="60"/>
      <c r="J885" s="60"/>
      <c r="K885" s="60"/>
      <c r="L885" s="60"/>
      <c r="M885" s="60"/>
      <c r="N885" s="60"/>
      <c r="O885" s="60"/>
      <c r="P885" s="1"/>
      <c r="Q885" s="3"/>
      <c r="R885" s="60"/>
      <c r="S885" s="3"/>
      <c r="T885" s="1"/>
    </row>
    <row r="886" spans="1:20" ht="12.75" customHeight="1" x14ac:dyDescent="0.2">
      <c r="A886" s="1"/>
      <c r="B886" s="1"/>
      <c r="C886" s="1"/>
      <c r="D886" s="1"/>
      <c r="F886" s="1"/>
      <c r="G886" s="1"/>
      <c r="H886" s="60"/>
      <c r="I886" s="60"/>
      <c r="J886" s="60"/>
      <c r="K886" s="60"/>
      <c r="L886" s="60"/>
      <c r="M886" s="60"/>
      <c r="N886" s="60"/>
      <c r="O886" s="60"/>
      <c r="P886" s="1"/>
      <c r="Q886" s="3"/>
      <c r="R886" s="60"/>
      <c r="S886" s="3"/>
      <c r="T886" s="1"/>
    </row>
    <row r="887" spans="1:20" ht="12.75" customHeight="1" x14ac:dyDescent="0.2">
      <c r="A887" s="1"/>
      <c r="B887" s="1"/>
      <c r="C887" s="1"/>
      <c r="D887" s="1"/>
      <c r="F887" s="1"/>
      <c r="G887" s="1"/>
      <c r="H887" s="60"/>
      <c r="I887" s="60"/>
      <c r="J887" s="60"/>
      <c r="K887" s="60"/>
      <c r="L887" s="60"/>
      <c r="M887" s="60"/>
      <c r="N887" s="60"/>
      <c r="O887" s="60"/>
      <c r="P887" s="1"/>
      <c r="Q887" s="3"/>
      <c r="R887" s="60"/>
      <c r="S887" s="3"/>
      <c r="T887" s="1"/>
    </row>
    <row r="888" spans="1:20" ht="12.75" customHeight="1" x14ac:dyDescent="0.2">
      <c r="A888" s="1"/>
      <c r="B888" s="1"/>
      <c r="C888" s="1"/>
      <c r="D888" s="1"/>
      <c r="F888" s="1"/>
      <c r="G888" s="1"/>
      <c r="H888" s="60"/>
      <c r="I888" s="60"/>
      <c r="J888" s="60"/>
      <c r="K888" s="60"/>
      <c r="L888" s="60"/>
      <c r="M888" s="60"/>
      <c r="N888" s="60"/>
      <c r="O888" s="60"/>
      <c r="P888" s="1"/>
      <c r="Q888" s="3"/>
      <c r="R888" s="60"/>
      <c r="S888" s="3"/>
      <c r="T888" s="1"/>
    </row>
    <row r="889" spans="1:20" ht="12.75" customHeight="1" x14ac:dyDescent="0.2">
      <c r="A889" s="1"/>
      <c r="B889" s="1"/>
      <c r="C889" s="1"/>
      <c r="D889" s="1"/>
      <c r="F889" s="1"/>
      <c r="G889" s="1"/>
      <c r="H889" s="60"/>
      <c r="I889" s="60"/>
      <c r="J889" s="60"/>
      <c r="K889" s="60"/>
      <c r="L889" s="60"/>
      <c r="M889" s="60"/>
      <c r="N889" s="60"/>
      <c r="O889" s="60"/>
      <c r="P889" s="1"/>
      <c r="Q889" s="3"/>
      <c r="R889" s="60"/>
      <c r="S889" s="3"/>
      <c r="T889" s="1"/>
    </row>
    <row r="890" spans="1:20" ht="12.75" customHeight="1" x14ac:dyDescent="0.2">
      <c r="A890" s="1"/>
      <c r="B890" s="1"/>
      <c r="C890" s="1"/>
      <c r="D890" s="1"/>
      <c r="F890" s="1"/>
      <c r="G890" s="1"/>
      <c r="H890" s="60"/>
      <c r="I890" s="60"/>
      <c r="J890" s="60"/>
      <c r="K890" s="60"/>
      <c r="L890" s="60"/>
      <c r="M890" s="60"/>
      <c r="N890" s="60"/>
      <c r="O890" s="60"/>
      <c r="P890" s="1"/>
      <c r="Q890" s="3"/>
      <c r="R890" s="60"/>
      <c r="S890" s="3"/>
      <c r="T890" s="1"/>
    </row>
    <row r="891" spans="1:20" ht="12.75" customHeight="1" x14ac:dyDescent="0.2">
      <c r="A891" s="1"/>
      <c r="B891" s="1"/>
      <c r="C891" s="1"/>
      <c r="D891" s="1"/>
      <c r="F891" s="1"/>
      <c r="G891" s="1"/>
      <c r="H891" s="60"/>
      <c r="I891" s="60"/>
      <c r="J891" s="60"/>
      <c r="K891" s="60"/>
      <c r="L891" s="60"/>
      <c r="M891" s="60"/>
      <c r="N891" s="60"/>
      <c r="O891" s="60"/>
      <c r="P891" s="1"/>
      <c r="Q891" s="3"/>
      <c r="R891" s="60"/>
      <c r="S891" s="3"/>
      <c r="T891" s="1"/>
    </row>
    <row r="892" spans="1:20" ht="12.75" customHeight="1" x14ac:dyDescent="0.2">
      <c r="A892" s="1"/>
      <c r="B892" s="1"/>
      <c r="C892" s="1"/>
      <c r="D892" s="1"/>
      <c r="F892" s="1"/>
      <c r="G892" s="1"/>
      <c r="H892" s="60"/>
      <c r="I892" s="60"/>
      <c r="J892" s="60"/>
      <c r="K892" s="60"/>
      <c r="L892" s="60"/>
      <c r="M892" s="60"/>
      <c r="N892" s="60"/>
      <c r="O892" s="60"/>
      <c r="P892" s="1"/>
      <c r="Q892" s="3"/>
      <c r="R892" s="60"/>
      <c r="S892" s="3"/>
      <c r="T892" s="1"/>
    </row>
    <row r="893" spans="1:20" ht="12.75" customHeight="1" x14ac:dyDescent="0.2">
      <c r="A893" s="1"/>
      <c r="B893" s="1"/>
      <c r="C893" s="1"/>
      <c r="D893" s="1"/>
      <c r="F893" s="1"/>
      <c r="G893" s="1"/>
      <c r="H893" s="60"/>
      <c r="I893" s="60"/>
      <c r="J893" s="60"/>
      <c r="K893" s="60"/>
      <c r="L893" s="60"/>
      <c r="M893" s="60"/>
      <c r="N893" s="60"/>
      <c r="O893" s="60"/>
      <c r="P893" s="1"/>
      <c r="Q893" s="3"/>
      <c r="R893" s="60"/>
      <c r="S893" s="3"/>
      <c r="T893" s="1"/>
    </row>
    <row r="894" spans="1:20" ht="12.75" customHeight="1" x14ac:dyDescent="0.2">
      <c r="A894" s="1"/>
      <c r="B894" s="1"/>
      <c r="C894" s="1"/>
      <c r="D894" s="1"/>
      <c r="F894" s="1"/>
      <c r="G894" s="1"/>
      <c r="H894" s="60"/>
      <c r="I894" s="60"/>
      <c r="J894" s="60"/>
      <c r="K894" s="60"/>
      <c r="L894" s="60"/>
      <c r="M894" s="60"/>
      <c r="N894" s="60"/>
      <c r="O894" s="60"/>
      <c r="P894" s="1"/>
      <c r="Q894" s="3"/>
      <c r="R894" s="60"/>
      <c r="S894" s="3"/>
      <c r="T894" s="1"/>
    </row>
    <row r="895" spans="1:20" ht="12.75" customHeight="1" x14ac:dyDescent="0.2">
      <c r="A895" s="1"/>
      <c r="B895" s="1"/>
      <c r="C895" s="1"/>
      <c r="D895" s="1"/>
      <c r="F895" s="1"/>
      <c r="G895" s="1"/>
      <c r="H895" s="60"/>
      <c r="I895" s="60"/>
      <c r="J895" s="60"/>
      <c r="K895" s="60"/>
      <c r="L895" s="60"/>
      <c r="M895" s="60"/>
      <c r="N895" s="60"/>
      <c r="O895" s="60"/>
      <c r="P895" s="1"/>
      <c r="Q895" s="3"/>
      <c r="R895" s="60"/>
      <c r="S895" s="3"/>
      <c r="T895" s="1"/>
    </row>
    <row r="896" spans="1:20" ht="12.75" customHeight="1" x14ac:dyDescent="0.2">
      <c r="A896" s="1"/>
      <c r="B896" s="1"/>
      <c r="C896" s="1"/>
      <c r="D896" s="1"/>
      <c r="F896" s="1"/>
      <c r="G896" s="1"/>
      <c r="H896" s="60"/>
      <c r="I896" s="60"/>
      <c r="J896" s="60"/>
      <c r="K896" s="60"/>
      <c r="L896" s="60"/>
      <c r="M896" s="60"/>
      <c r="N896" s="60"/>
      <c r="O896" s="60"/>
      <c r="P896" s="1"/>
      <c r="Q896" s="3"/>
      <c r="R896" s="60"/>
      <c r="S896" s="3"/>
      <c r="T896" s="1"/>
    </row>
    <row r="897" spans="1:20" ht="12.75" customHeight="1" x14ac:dyDescent="0.2">
      <c r="A897" s="1"/>
      <c r="B897" s="1"/>
      <c r="C897" s="1"/>
      <c r="D897" s="1"/>
      <c r="F897" s="1"/>
      <c r="G897" s="1"/>
      <c r="H897" s="60"/>
      <c r="I897" s="60"/>
      <c r="J897" s="60"/>
      <c r="K897" s="60"/>
      <c r="L897" s="60"/>
      <c r="M897" s="60"/>
      <c r="N897" s="60"/>
      <c r="O897" s="60"/>
      <c r="P897" s="1"/>
      <c r="Q897" s="3"/>
      <c r="R897" s="60"/>
      <c r="S897" s="3"/>
      <c r="T897" s="1"/>
    </row>
    <row r="898" spans="1:20" ht="12.75" customHeight="1" x14ac:dyDescent="0.2">
      <c r="A898" s="1"/>
      <c r="B898" s="1"/>
      <c r="C898" s="1"/>
      <c r="D898" s="1"/>
      <c r="F898" s="1"/>
      <c r="G898" s="1"/>
      <c r="H898" s="60"/>
      <c r="I898" s="60"/>
      <c r="J898" s="60"/>
      <c r="K898" s="60"/>
      <c r="L898" s="60"/>
      <c r="M898" s="60"/>
      <c r="N898" s="60"/>
      <c r="O898" s="60"/>
      <c r="P898" s="1"/>
      <c r="Q898" s="3"/>
      <c r="R898" s="60"/>
      <c r="S898" s="3"/>
      <c r="T898" s="1"/>
    </row>
    <row r="899" spans="1:20" ht="12.75" customHeight="1" x14ac:dyDescent="0.2">
      <c r="A899" s="1"/>
      <c r="B899" s="1"/>
      <c r="C899" s="1"/>
      <c r="D899" s="1"/>
      <c r="F899" s="1"/>
      <c r="G899" s="1"/>
      <c r="H899" s="60"/>
      <c r="I899" s="60"/>
      <c r="J899" s="60"/>
      <c r="K899" s="60"/>
      <c r="L899" s="60"/>
      <c r="M899" s="60"/>
      <c r="N899" s="60"/>
      <c r="O899" s="60"/>
      <c r="P899" s="1"/>
      <c r="Q899" s="3"/>
      <c r="R899" s="60"/>
      <c r="S899" s="3"/>
      <c r="T899" s="1"/>
    </row>
    <row r="900" spans="1:20" ht="12.75" customHeight="1" x14ac:dyDescent="0.2">
      <c r="A900" s="1"/>
      <c r="B900" s="1"/>
      <c r="C900" s="1"/>
      <c r="D900" s="1"/>
      <c r="F900" s="1"/>
      <c r="G900" s="1"/>
      <c r="H900" s="60"/>
      <c r="I900" s="60"/>
      <c r="J900" s="60"/>
      <c r="K900" s="60"/>
      <c r="L900" s="60"/>
      <c r="M900" s="60"/>
      <c r="N900" s="60"/>
      <c r="O900" s="60"/>
      <c r="P900" s="1"/>
      <c r="Q900" s="3"/>
      <c r="R900" s="60"/>
      <c r="S900" s="3"/>
      <c r="T900" s="1"/>
    </row>
    <row r="901" spans="1:20" ht="12.75" customHeight="1" x14ac:dyDescent="0.2">
      <c r="A901" s="1"/>
      <c r="B901" s="1"/>
      <c r="C901" s="1"/>
      <c r="D901" s="1"/>
      <c r="F901" s="1"/>
      <c r="G901" s="1"/>
      <c r="H901" s="60"/>
      <c r="I901" s="60"/>
      <c r="J901" s="60"/>
      <c r="K901" s="60"/>
      <c r="L901" s="60"/>
      <c r="M901" s="60"/>
      <c r="N901" s="60"/>
      <c r="O901" s="60"/>
      <c r="P901" s="1"/>
      <c r="Q901" s="3"/>
      <c r="R901" s="60"/>
      <c r="S901" s="3"/>
      <c r="T901" s="1"/>
    </row>
    <row r="902" spans="1:20" ht="12.75" customHeight="1" x14ac:dyDescent="0.2">
      <c r="A902" s="1"/>
      <c r="B902" s="1"/>
      <c r="C902" s="1"/>
      <c r="D902" s="1"/>
      <c r="F902" s="1"/>
      <c r="G902" s="1"/>
      <c r="H902" s="60"/>
      <c r="I902" s="60"/>
      <c r="J902" s="60"/>
      <c r="K902" s="60"/>
      <c r="L902" s="60"/>
      <c r="M902" s="60"/>
      <c r="N902" s="60"/>
      <c r="O902" s="60"/>
      <c r="P902" s="1"/>
      <c r="Q902" s="3"/>
      <c r="R902" s="60"/>
      <c r="S902" s="3"/>
      <c r="T902" s="1"/>
    </row>
    <row r="903" spans="1:20" ht="12.75" customHeight="1" x14ac:dyDescent="0.2">
      <c r="A903" s="1"/>
      <c r="B903" s="1"/>
      <c r="C903" s="1"/>
      <c r="D903" s="1"/>
      <c r="F903" s="1"/>
      <c r="G903" s="1"/>
      <c r="H903" s="60"/>
      <c r="I903" s="60"/>
      <c r="J903" s="60"/>
      <c r="K903" s="60"/>
      <c r="L903" s="60"/>
      <c r="M903" s="60"/>
      <c r="N903" s="60"/>
      <c r="O903" s="60"/>
      <c r="P903" s="1"/>
      <c r="Q903" s="3"/>
      <c r="R903" s="60"/>
      <c r="S903" s="3"/>
      <c r="T903" s="1"/>
    </row>
    <row r="904" spans="1:20" ht="12.75" customHeight="1" x14ac:dyDescent="0.2">
      <c r="A904" s="1"/>
      <c r="B904" s="1"/>
      <c r="C904" s="1"/>
      <c r="D904" s="1"/>
      <c r="F904" s="1"/>
      <c r="G904" s="1"/>
      <c r="H904" s="60"/>
      <c r="I904" s="60"/>
      <c r="J904" s="60"/>
      <c r="K904" s="60"/>
      <c r="L904" s="60"/>
      <c r="M904" s="60"/>
      <c r="N904" s="60"/>
      <c r="O904" s="60"/>
      <c r="P904" s="1"/>
      <c r="Q904" s="3"/>
      <c r="R904" s="60"/>
      <c r="S904" s="3"/>
      <c r="T904" s="1"/>
    </row>
    <row r="905" spans="1:20" ht="12.75" customHeight="1" x14ac:dyDescent="0.2">
      <c r="A905" s="1"/>
      <c r="B905" s="1"/>
      <c r="C905" s="1"/>
      <c r="D905" s="1"/>
      <c r="F905" s="1"/>
      <c r="G905" s="1"/>
      <c r="H905" s="60"/>
      <c r="I905" s="60"/>
      <c r="J905" s="60"/>
      <c r="K905" s="60"/>
      <c r="L905" s="60"/>
      <c r="M905" s="60"/>
      <c r="N905" s="60"/>
      <c r="O905" s="60"/>
      <c r="P905" s="1"/>
      <c r="Q905" s="3"/>
      <c r="R905" s="60"/>
      <c r="S905" s="3"/>
      <c r="T905" s="1"/>
    </row>
    <row r="906" spans="1:20" ht="12.75" customHeight="1" x14ac:dyDescent="0.2">
      <c r="A906" s="1"/>
      <c r="B906" s="1"/>
      <c r="C906" s="1"/>
      <c r="D906" s="1"/>
      <c r="F906" s="1"/>
      <c r="G906" s="1"/>
      <c r="H906" s="60"/>
      <c r="I906" s="60"/>
      <c r="J906" s="60"/>
      <c r="K906" s="60"/>
      <c r="L906" s="60"/>
      <c r="M906" s="60"/>
      <c r="N906" s="60"/>
      <c r="O906" s="60"/>
      <c r="P906" s="1"/>
      <c r="Q906" s="3"/>
      <c r="R906" s="60"/>
      <c r="S906" s="3"/>
      <c r="T906" s="1"/>
    </row>
    <row r="907" spans="1:20" ht="12.75" customHeight="1" x14ac:dyDescent="0.2">
      <c r="A907" s="1"/>
      <c r="B907" s="1"/>
      <c r="C907" s="1"/>
      <c r="D907" s="1"/>
      <c r="F907" s="1"/>
      <c r="G907" s="1"/>
      <c r="H907" s="60"/>
      <c r="I907" s="60"/>
      <c r="J907" s="60"/>
      <c r="K907" s="60"/>
      <c r="L907" s="60"/>
      <c r="M907" s="60"/>
      <c r="N907" s="60"/>
      <c r="O907" s="60"/>
      <c r="P907" s="1"/>
      <c r="Q907" s="3"/>
      <c r="R907" s="60"/>
      <c r="S907" s="3"/>
      <c r="T907" s="1"/>
    </row>
    <row r="908" spans="1:20" ht="12.75" customHeight="1" x14ac:dyDescent="0.2">
      <c r="A908" s="1"/>
      <c r="B908" s="1"/>
      <c r="C908" s="1"/>
      <c r="D908" s="1"/>
      <c r="F908" s="1"/>
      <c r="G908" s="1"/>
      <c r="H908" s="60"/>
      <c r="I908" s="60"/>
      <c r="J908" s="60"/>
      <c r="K908" s="60"/>
      <c r="L908" s="60"/>
      <c r="M908" s="60"/>
      <c r="N908" s="60"/>
      <c r="O908" s="60"/>
      <c r="P908" s="1"/>
      <c r="Q908" s="3"/>
      <c r="R908" s="60"/>
      <c r="S908" s="3"/>
      <c r="T908" s="1"/>
    </row>
    <row r="909" spans="1:20" ht="12.75" customHeight="1" x14ac:dyDescent="0.2">
      <c r="A909" s="1"/>
      <c r="B909" s="1"/>
      <c r="C909" s="1"/>
      <c r="D909" s="1"/>
      <c r="F909" s="1"/>
      <c r="G909" s="1"/>
      <c r="H909" s="60"/>
      <c r="I909" s="60"/>
      <c r="J909" s="60"/>
      <c r="K909" s="60"/>
      <c r="L909" s="60"/>
      <c r="M909" s="60"/>
      <c r="N909" s="60"/>
      <c r="O909" s="60"/>
      <c r="P909" s="1"/>
      <c r="Q909" s="3"/>
      <c r="R909" s="60"/>
      <c r="S909" s="3"/>
      <c r="T909" s="1"/>
    </row>
    <row r="910" spans="1:20" ht="12.75" customHeight="1" x14ac:dyDescent="0.2">
      <c r="A910" s="1"/>
      <c r="B910" s="1"/>
      <c r="C910" s="1"/>
      <c r="D910" s="1"/>
      <c r="F910" s="1"/>
      <c r="G910" s="1"/>
      <c r="H910" s="60"/>
      <c r="I910" s="60"/>
      <c r="J910" s="60"/>
      <c r="K910" s="60"/>
      <c r="L910" s="60"/>
      <c r="M910" s="60"/>
      <c r="N910" s="60"/>
      <c r="O910" s="60"/>
      <c r="P910" s="1"/>
      <c r="Q910" s="3"/>
      <c r="R910" s="60"/>
      <c r="S910" s="3"/>
      <c r="T910" s="1"/>
    </row>
    <row r="911" spans="1:20" ht="12.75" customHeight="1" x14ac:dyDescent="0.2">
      <c r="A911" s="1"/>
      <c r="B911" s="1"/>
      <c r="C911" s="1"/>
      <c r="D911" s="1"/>
      <c r="F911" s="1"/>
      <c r="G911" s="1"/>
      <c r="H911" s="60"/>
      <c r="I911" s="60"/>
      <c r="J911" s="60"/>
      <c r="K911" s="60"/>
      <c r="L911" s="60"/>
      <c r="M911" s="60"/>
      <c r="N911" s="60"/>
      <c r="O911" s="60"/>
      <c r="P911" s="1"/>
      <c r="Q911" s="3"/>
      <c r="R911" s="60"/>
      <c r="S911" s="3"/>
      <c r="T911" s="1"/>
    </row>
    <row r="912" spans="1:20" ht="12.75" customHeight="1" x14ac:dyDescent="0.2">
      <c r="A912" s="1"/>
      <c r="B912" s="1"/>
      <c r="C912" s="1"/>
      <c r="D912" s="1"/>
      <c r="F912" s="1"/>
      <c r="G912" s="1"/>
      <c r="H912" s="60"/>
      <c r="I912" s="60"/>
      <c r="J912" s="60"/>
      <c r="K912" s="60"/>
      <c r="L912" s="60"/>
      <c r="M912" s="60"/>
      <c r="N912" s="60"/>
      <c r="O912" s="60"/>
      <c r="P912" s="1"/>
      <c r="Q912" s="3"/>
      <c r="R912" s="60"/>
      <c r="S912" s="3"/>
      <c r="T912" s="1"/>
    </row>
    <row r="913" spans="1:20" ht="12.75" customHeight="1" x14ac:dyDescent="0.2">
      <c r="A913" s="1"/>
      <c r="B913" s="1"/>
      <c r="C913" s="1"/>
      <c r="D913" s="1"/>
      <c r="F913" s="1"/>
      <c r="G913" s="1"/>
      <c r="H913" s="60"/>
      <c r="I913" s="60"/>
      <c r="J913" s="60"/>
      <c r="K913" s="60"/>
      <c r="L913" s="60"/>
      <c r="M913" s="60"/>
      <c r="N913" s="60"/>
      <c r="O913" s="60"/>
      <c r="P913" s="1"/>
      <c r="Q913" s="3"/>
      <c r="R913" s="60"/>
      <c r="S913" s="3"/>
      <c r="T913" s="1"/>
    </row>
    <row r="914" spans="1:20" ht="12.75" customHeight="1" x14ac:dyDescent="0.2">
      <c r="A914" s="1"/>
      <c r="B914" s="1"/>
      <c r="C914" s="1"/>
      <c r="D914" s="1"/>
      <c r="F914" s="1"/>
      <c r="G914" s="1"/>
      <c r="H914" s="60"/>
      <c r="I914" s="60"/>
      <c r="J914" s="60"/>
      <c r="K914" s="60"/>
      <c r="L914" s="60"/>
      <c r="M914" s="60"/>
      <c r="N914" s="60"/>
      <c r="O914" s="60"/>
      <c r="P914" s="1"/>
      <c r="Q914" s="3"/>
      <c r="R914" s="60"/>
      <c r="S914" s="3"/>
      <c r="T914" s="1"/>
    </row>
    <row r="915" spans="1:20" ht="12.75" customHeight="1" x14ac:dyDescent="0.2">
      <c r="A915" s="1"/>
      <c r="B915" s="1"/>
      <c r="C915" s="1"/>
      <c r="D915" s="1"/>
      <c r="F915" s="1"/>
      <c r="G915" s="1"/>
      <c r="H915" s="60"/>
      <c r="I915" s="60"/>
      <c r="J915" s="60"/>
      <c r="K915" s="60"/>
      <c r="L915" s="60"/>
      <c r="M915" s="60"/>
      <c r="N915" s="60"/>
      <c r="O915" s="60"/>
      <c r="P915" s="1"/>
      <c r="Q915" s="3"/>
      <c r="R915" s="60"/>
      <c r="S915" s="3"/>
      <c r="T915" s="1"/>
    </row>
    <row r="916" spans="1:20" ht="12.75" customHeight="1" x14ac:dyDescent="0.2">
      <c r="A916" s="1"/>
      <c r="B916" s="1"/>
      <c r="C916" s="1"/>
      <c r="D916" s="1"/>
      <c r="F916" s="1"/>
      <c r="G916" s="1"/>
      <c r="H916" s="60"/>
      <c r="I916" s="60"/>
      <c r="J916" s="60"/>
      <c r="K916" s="60"/>
      <c r="L916" s="60"/>
      <c r="M916" s="60"/>
      <c r="N916" s="60"/>
      <c r="O916" s="60"/>
      <c r="P916" s="1"/>
      <c r="Q916" s="3"/>
      <c r="R916" s="60"/>
      <c r="S916" s="3"/>
      <c r="T916" s="1"/>
    </row>
    <row r="917" spans="1:20" ht="12.75" customHeight="1" x14ac:dyDescent="0.2">
      <c r="A917" s="1"/>
      <c r="B917" s="1"/>
      <c r="C917" s="1"/>
      <c r="D917" s="1"/>
      <c r="F917" s="1"/>
      <c r="G917" s="1"/>
      <c r="H917" s="60"/>
      <c r="I917" s="60"/>
      <c r="J917" s="60"/>
      <c r="K917" s="60"/>
      <c r="L917" s="60"/>
      <c r="M917" s="60"/>
      <c r="N917" s="60"/>
      <c r="O917" s="60"/>
      <c r="P917" s="1"/>
      <c r="Q917" s="3"/>
      <c r="R917" s="60"/>
      <c r="S917" s="3"/>
      <c r="T917" s="1"/>
    </row>
    <row r="918" spans="1:20" ht="12.75" customHeight="1" x14ac:dyDescent="0.2">
      <c r="A918" s="1"/>
      <c r="B918" s="1"/>
      <c r="C918" s="1"/>
      <c r="D918" s="1"/>
      <c r="F918" s="1"/>
      <c r="G918" s="1"/>
      <c r="H918" s="60"/>
      <c r="I918" s="60"/>
      <c r="J918" s="60"/>
      <c r="K918" s="60"/>
      <c r="L918" s="60"/>
      <c r="M918" s="60"/>
      <c r="N918" s="60"/>
      <c r="O918" s="60"/>
      <c r="P918" s="1"/>
      <c r="Q918" s="3"/>
      <c r="R918" s="60"/>
      <c r="S918" s="3"/>
      <c r="T918" s="1"/>
    </row>
    <row r="919" spans="1:20" ht="12.75" customHeight="1" x14ac:dyDescent="0.2">
      <c r="A919" s="1"/>
      <c r="B919" s="1"/>
      <c r="C919" s="1"/>
      <c r="D919" s="1"/>
      <c r="F919" s="1"/>
      <c r="G919" s="1"/>
      <c r="H919" s="60"/>
      <c r="I919" s="60"/>
      <c r="J919" s="60"/>
      <c r="K919" s="60"/>
      <c r="L919" s="60"/>
      <c r="M919" s="60"/>
      <c r="N919" s="60"/>
      <c r="O919" s="60"/>
      <c r="P919" s="1"/>
      <c r="Q919" s="3"/>
      <c r="R919" s="60"/>
      <c r="S919" s="3"/>
      <c r="T919" s="1"/>
    </row>
    <row r="920" spans="1:20" ht="12.75" customHeight="1" x14ac:dyDescent="0.2">
      <c r="A920" s="1"/>
      <c r="B920" s="1"/>
      <c r="C920" s="1"/>
      <c r="D920" s="1"/>
      <c r="F920" s="1"/>
      <c r="G920" s="1"/>
      <c r="H920" s="60"/>
      <c r="I920" s="60"/>
      <c r="J920" s="60"/>
      <c r="K920" s="60"/>
      <c r="L920" s="60"/>
      <c r="M920" s="60"/>
      <c r="N920" s="60"/>
      <c r="O920" s="60"/>
      <c r="P920" s="1"/>
      <c r="Q920" s="3"/>
      <c r="R920" s="60"/>
      <c r="S920" s="3"/>
      <c r="T920" s="1"/>
    </row>
    <row r="921" spans="1:20" ht="12.75" customHeight="1" x14ac:dyDescent="0.2">
      <c r="A921" s="1"/>
      <c r="B921" s="1"/>
      <c r="C921" s="1"/>
      <c r="D921" s="1"/>
      <c r="F921" s="1"/>
      <c r="G921" s="1"/>
      <c r="H921" s="60"/>
      <c r="I921" s="60"/>
      <c r="J921" s="60"/>
      <c r="K921" s="60"/>
      <c r="L921" s="60"/>
      <c r="M921" s="60"/>
      <c r="N921" s="60"/>
      <c r="O921" s="60"/>
      <c r="P921" s="1"/>
      <c r="Q921" s="3"/>
      <c r="R921" s="60"/>
      <c r="S921" s="3"/>
      <c r="T921" s="1"/>
    </row>
    <row r="922" spans="1:20" ht="12.75" customHeight="1" x14ac:dyDescent="0.2">
      <c r="A922" s="1"/>
      <c r="B922" s="1"/>
      <c r="C922" s="1"/>
      <c r="D922" s="1"/>
      <c r="F922" s="1"/>
      <c r="G922" s="1"/>
      <c r="H922" s="60"/>
      <c r="I922" s="60"/>
      <c r="J922" s="60"/>
      <c r="K922" s="60"/>
      <c r="L922" s="60"/>
      <c r="M922" s="60"/>
      <c r="N922" s="60"/>
      <c r="O922" s="60"/>
      <c r="P922" s="1"/>
      <c r="Q922" s="3"/>
      <c r="R922" s="60"/>
      <c r="S922" s="3"/>
      <c r="T922" s="1"/>
    </row>
    <row r="923" spans="1:20" ht="12.75" customHeight="1" x14ac:dyDescent="0.2">
      <c r="A923" s="1"/>
      <c r="B923" s="1"/>
      <c r="C923" s="1"/>
      <c r="D923" s="1"/>
      <c r="F923" s="1"/>
      <c r="G923" s="1"/>
      <c r="H923" s="60"/>
      <c r="I923" s="60"/>
      <c r="J923" s="60"/>
      <c r="K923" s="60"/>
      <c r="L923" s="60"/>
      <c r="M923" s="60"/>
      <c r="N923" s="60"/>
      <c r="O923" s="60"/>
      <c r="P923" s="1"/>
      <c r="Q923" s="3"/>
      <c r="R923" s="60"/>
      <c r="S923" s="3"/>
      <c r="T923" s="1"/>
    </row>
    <row r="924" spans="1:20" ht="12.75" customHeight="1" x14ac:dyDescent="0.2">
      <c r="A924" s="1"/>
      <c r="B924" s="1"/>
      <c r="C924" s="1"/>
      <c r="D924" s="1"/>
      <c r="F924" s="1"/>
      <c r="G924" s="1"/>
      <c r="H924" s="60"/>
      <c r="I924" s="60"/>
      <c r="J924" s="60"/>
      <c r="K924" s="60"/>
      <c r="L924" s="60"/>
      <c r="M924" s="60"/>
      <c r="N924" s="60"/>
      <c r="O924" s="60"/>
      <c r="P924" s="1"/>
      <c r="Q924" s="3"/>
      <c r="R924" s="60"/>
      <c r="S924" s="3"/>
      <c r="T924" s="1"/>
    </row>
    <row r="925" spans="1:20" ht="12.75" customHeight="1" x14ac:dyDescent="0.2">
      <c r="A925" s="1"/>
      <c r="B925" s="1"/>
      <c r="C925" s="1"/>
      <c r="D925" s="1"/>
      <c r="F925" s="1"/>
      <c r="G925" s="1"/>
      <c r="H925" s="60"/>
      <c r="I925" s="60"/>
      <c r="J925" s="60"/>
      <c r="K925" s="60"/>
      <c r="L925" s="60"/>
      <c r="M925" s="60"/>
      <c r="N925" s="60"/>
      <c r="O925" s="60"/>
      <c r="P925" s="1"/>
      <c r="Q925" s="3"/>
      <c r="R925" s="60"/>
      <c r="S925" s="3"/>
      <c r="T925" s="1"/>
    </row>
    <row r="926" spans="1:20" ht="12.75" customHeight="1" x14ac:dyDescent="0.2">
      <c r="A926" s="1"/>
      <c r="B926" s="1"/>
      <c r="C926" s="1"/>
      <c r="D926" s="1"/>
      <c r="F926" s="1"/>
      <c r="G926" s="1"/>
      <c r="H926" s="60"/>
      <c r="I926" s="60"/>
      <c r="J926" s="60"/>
      <c r="K926" s="60"/>
      <c r="L926" s="60"/>
      <c r="M926" s="60"/>
      <c r="N926" s="60"/>
      <c r="O926" s="60"/>
      <c r="P926" s="1"/>
      <c r="Q926" s="3"/>
      <c r="R926" s="60"/>
      <c r="S926" s="3"/>
      <c r="T926" s="1"/>
    </row>
    <row r="927" spans="1:20" ht="12.75" customHeight="1" x14ac:dyDescent="0.2">
      <c r="A927" s="1"/>
      <c r="B927" s="1"/>
      <c r="C927" s="1"/>
      <c r="D927" s="1"/>
      <c r="F927" s="1"/>
      <c r="G927" s="1"/>
      <c r="H927" s="60"/>
      <c r="I927" s="60"/>
      <c r="J927" s="60"/>
      <c r="K927" s="60"/>
      <c r="L927" s="60"/>
      <c r="M927" s="60"/>
      <c r="N927" s="60"/>
      <c r="O927" s="60"/>
      <c r="P927" s="1"/>
      <c r="Q927" s="3"/>
      <c r="R927" s="60"/>
      <c r="S927" s="3"/>
      <c r="T927" s="1"/>
    </row>
    <row r="928" spans="1:20" ht="12.75" customHeight="1" x14ac:dyDescent="0.2">
      <c r="A928" s="1"/>
      <c r="B928" s="1"/>
      <c r="C928" s="1"/>
      <c r="D928" s="1"/>
      <c r="F928" s="1"/>
      <c r="G928" s="1"/>
      <c r="H928" s="60"/>
      <c r="I928" s="60"/>
      <c r="J928" s="60"/>
      <c r="K928" s="60"/>
      <c r="L928" s="60"/>
      <c r="M928" s="60"/>
      <c r="N928" s="60"/>
      <c r="O928" s="60"/>
      <c r="P928" s="1"/>
      <c r="Q928" s="3"/>
      <c r="R928" s="60"/>
      <c r="S928" s="3"/>
      <c r="T928" s="1"/>
    </row>
    <row r="929" spans="1:20" ht="12.75" customHeight="1" x14ac:dyDescent="0.2">
      <c r="A929" s="1"/>
      <c r="B929" s="1"/>
      <c r="C929" s="1"/>
      <c r="D929" s="1"/>
      <c r="F929" s="1"/>
      <c r="G929" s="1"/>
      <c r="H929" s="60"/>
      <c r="I929" s="60"/>
      <c r="J929" s="60"/>
      <c r="K929" s="60"/>
      <c r="L929" s="60"/>
      <c r="M929" s="60"/>
      <c r="N929" s="60"/>
      <c r="O929" s="60"/>
      <c r="P929" s="1"/>
      <c r="Q929" s="3"/>
      <c r="R929" s="60"/>
      <c r="S929" s="3"/>
      <c r="T929" s="1"/>
    </row>
    <row r="930" spans="1:20" ht="12.75" customHeight="1" x14ac:dyDescent="0.2">
      <c r="A930" s="1"/>
      <c r="B930" s="1"/>
      <c r="C930" s="1"/>
      <c r="D930" s="1"/>
      <c r="F930" s="1"/>
      <c r="G930" s="1"/>
      <c r="H930" s="60"/>
      <c r="I930" s="60"/>
      <c r="J930" s="60"/>
      <c r="K930" s="60"/>
      <c r="L930" s="60"/>
      <c r="M930" s="60"/>
      <c r="N930" s="60"/>
      <c r="O930" s="60"/>
      <c r="P930" s="1"/>
      <c r="Q930" s="3"/>
      <c r="R930" s="60"/>
      <c r="S930" s="3"/>
      <c r="T930" s="1"/>
    </row>
    <row r="931" spans="1:20" ht="12.75" customHeight="1" x14ac:dyDescent="0.2">
      <c r="A931" s="1"/>
      <c r="B931" s="1"/>
      <c r="C931" s="1"/>
      <c r="D931" s="1"/>
      <c r="F931" s="1"/>
      <c r="G931" s="1"/>
      <c r="H931" s="60"/>
      <c r="I931" s="60"/>
      <c r="J931" s="60"/>
      <c r="K931" s="60"/>
      <c r="L931" s="60"/>
      <c r="M931" s="60"/>
      <c r="N931" s="60"/>
      <c r="O931" s="60"/>
      <c r="P931" s="1"/>
      <c r="Q931" s="3"/>
      <c r="R931" s="60"/>
      <c r="S931" s="3"/>
      <c r="T931" s="1"/>
    </row>
    <row r="932" spans="1:20" ht="12.75" customHeight="1" x14ac:dyDescent="0.2">
      <c r="A932" s="1"/>
      <c r="B932" s="1"/>
      <c r="C932" s="1"/>
      <c r="D932" s="1"/>
      <c r="F932" s="1"/>
      <c r="G932" s="1"/>
      <c r="H932" s="60"/>
      <c r="I932" s="60"/>
      <c r="J932" s="60"/>
      <c r="K932" s="60"/>
      <c r="L932" s="60"/>
      <c r="M932" s="60"/>
      <c r="N932" s="60"/>
      <c r="O932" s="60"/>
      <c r="P932" s="1"/>
      <c r="Q932" s="3"/>
      <c r="R932" s="60"/>
      <c r="S932" s="3"/>
      <c r="T932" s="1"/>
    </row>
    <row r="933" spans="1:20" ht="12.75" customHeight="1" x14ac:dyDescent="0.2">
      <c r="A933" s="1"/>
      <c r="B933" s="1"/>
      <c r="C933" s="1"/>
      <c r="D933" s="1"/>
      <c r="F933" s="1"/>
      <c r="G933" s="1"/>
      <c r="H933" s="60"/>
      <c r="I933" s="60"/>
      <c r="J933" s="60"/>
      <c r="K933" s="60"/>
      <c r="L933" s="60"/>
      <c r="M933" s="60"/>
      <c r="N933" s="60"/>
      <c r="O933" s="60"/>
      <c r="P933" s="1"/>
      <c r="Q933" s="3"/>
      <c r="R933" s="60"/>
      <c r="S933" s="3"/>
      <c r="T933" s="1"/>
    </row>
    <row r="934" spans="1:20" ht="12.75" customHeight="1" x14ac:dyDescent="0.2">
      <c r="A934" s="1"/>
      <c r="B934" s="1"/>
      <c r="C934" s="1"/>
      <c r="D934" s="1"/>
      <c r="F934" s="1"/>
      <c r="G934" s="1"/>
      <c r="H934" s="60"/>
      <c r="I934" s="60"/>
      <c r="J934" s="60"/>
      <c r="K934" s="60"/>
      <c r="L934" s="60"/>
      <c r="M934" s="60"/>
      <c r="N934" s="60"/>
      <c r="O934" s="60"/>
      <c r="P934" s="1"/>
      <c r="Q934" s="3"/>
      <c r="R934" s="60"/>
      <c r="S934" s="3"/>
      <c r="T934" s="1"/>
    </row>
    <row r="935" spans="1:20" ht="12.75" customHeight="1" x14ac:dyDescent="0.2">
      <c r="A935" s="1"/>
      <c r="B935" s="1"/>
      <c r="C935" s="1"/>
      <c r="D935" s="1"/>
      <c r="F935" s="1"/>
      <c r="G935" s="1"/>
      <c r="H935" s="60"/>
      <c r="I935" s="60"/>
      <c r="J935" s="60"/>
      <c r="K935" s="60"/>
      <c r="L935" s="60"/>
      <c r="M935" s="60"/>
      <c r="N935" s="60"/>
      <c r="O935" s="60"/>
      <c r="P935" s="1"/>
      <c r="Q935" s="3"/>
      <c r="R935" s="60"/>
      <c r="S935" s="3"/>
      <c r="T935" s="1"/>
    </row>
    <row r="936" spans="1:20" ht="12.75" customHeight="1" x14ac:dyDescent="0.2">
      <c r="A936" s="1"/>
      <c r="B936" s="1"/>
      <c r="C936" s="1"/>
      <c r="D936" s="1"/>
      <c r="F936" s="1"/>
      <c r="G936" s="1"/>
      <c r="H936" s="60"/>
      <c r="I936" s="60"/>
      <c r="J936" s="60"/>
      <c r="K936" s="60"/>
      <c r="L936" s="60"/>
      <c r="M936" s="60"/>
      <c r="N936" s="60"/>
      <c r="O936" s="60"/>
      <c r="P936" s="1"/>
      <c r="Q936" s="3"/>
      <c r="R936" s="60"/>
      <c r="S936" s="3"/>
      <c r="T936" s="1"/>
    </row>
    <row r="937" spans="1:20" ht="12.75" customHeight="1" x14ac:dyDescent="0.2">
      <c r="A937" s="1"/>
      <c r="B937" s="1"/>
      <c r="C937" s="1"/>
      <c r="D937" s="1"/>
      <c r="F937" s="1"/>
      <c r="G937" s="1"/>
      <c r="H937" s="60"/>
      <c r="I937" s="60"/>
      <c r="J937" s="60"/>
      <c r="K937" s="60"/>
      <c r="L937" s="60"/>
      <c r="M937" s="60"/>
      <c r="N937" s="60"/>
      <c r="O937" s="60"/>
      <c r="P937" s="1"/>
      <c r="Q937" s="3"/>
      <c r="R937" s="60"/>
      <c r="S937" s="3"/>
      <c r="T937" s="1"/>
    </row>
    <row r="938" spans="1:20" ht="12.75" customHeight="1" x14ac:dyDescent="0.2">
      <c r="A938" s="1"/>
      <c r="B938" s="1"/>
      <c r="C938" s="1"/>
      <c r="D938" s="1"/>
      <c r="F938" s="1"/>
      <c r="G938" s="1"/>
      <c r="H938" s="60"/>
      <c r="I938" s="60"/>
      <c r="J938" s="60"/>
      <c r="K938" s="60"/>
      <c r="L938" s="60"/>
      <c r="M938" s="60"/>
      <c r="N938" s="60"/>
      <c r="O938" s="60"/>
      <c r="P938" s="1"/>
      <c r="Q938" s="3"/>
      <c r="R938" s="60"/>
      <c r="S938" s="3"/>
      <c r="T938" s="1"/>
    </row>
    <row r="939" spans="1:20" ht="12.75" customHeight="1" x14ac:dyDescent="0.2">
      <c r="A939" s="1"/>
      <c r="B939" s="1"/>
      <c r="C939" s="1"/>
      <c r="D939" s="1"/>
      <c r="F939" s="1"/>
      <c r="G939" s="1"/>
      <c r="H939" s="60"/>
      <c r="I939" s="60"/>
      <c r="J939" s="60"/>
      <c r="K939" s="60"/>
      <c r="L939" s="60"/>
      <c r="M939" s="60"/>
      <c r="N939" s="60"/>
      <c r="O939" s="60"/>
      <c r="P939" s="1"/>
      <c r="Q939" s="3"/>
      <c r="R939" s="60"/>
      <c r="S939" s="3"/>
      <c r="T939" s="1"/>
    </row>
    <row r="940" spans="1:20" ht="12.75" customHeight="1" x14ac:dyDescent="0.2">
      <c r="A940" s="1"/>
      <c r="B940" s="1"/>
      <c r="C940" s="1"/>
      <c r="D940" s="1"/>
      <c r="F940" s="1"/>
      <c r="G940" s="1"/>
      <c r="H940" s="60"/>
      <c r="I940" s="60"/>
      <c r="J940" s="60"/>
      <c r="K940" s="60"/>
      <c r="L940" s="60"/>
      <c r="M940" s="60"/>
      <c r="N940" s="60"/>
      <c r="O940" s="60"/>
      <c r="P940" s="1"/>
      <c r="Q940" s="3"/>
      <c r="R940" s="60"/>
      <c r="S940" s="3"/>
      <c r="T940" s="1"/>
    </row>
    <row r="941" spans="1:20" ht="12.75" customHeight="1" x14ac:dyDescent="0.2">
      <c r="A941" s="1"/>
      <c r="B941" s="1"/>
      <c r="C941" s="1"/>
      <c r="D941" s="1"/>
      <c r="F941" s="1"/>
      <c r="G941" s="1"/>
      <c r="H941" s="60"/>
      <c r="I941" s="60"/>
      <c r="J941" s="60"/>
      <c r="K941" s="60"/>
      <c r="L941" s="60"/>
      <c r="M941" s="60"/>
      <c r="N941" s="60"/>
      <c r="O941" s="60"/>
      <c r="P941" s="1"/>
      <c r="Q941" s="3"/>
      <c r="R941" s="60"/>
      <c r="S941" s="3"/>
      <c r="T941" s="1"/>
    </row>
    <row r="942" spans="1:20" ht="12.75" customHeight="1" x14ac:dyDescent="0.2">
      <c r="A942" s="1"/>
      <c r="B942" s="1"/>
      <c r="C942" s="1"/>
      <c r="D942" s="1"/>
      <c r="F942" s="1"/>
      <c r="G942" s="1"/>
      <c r="H942" s="60"/>
      <c r="I942" s="60"/>
      <c r="J942" s="60"/>
      <c r="K942" s="60"/>
      <c r="L942" s="60"/>
      <c r="M942" s="60"/>
      <c r="N942" s="60"/>
      <c r="O942" s="60"/>
      <c r="P942" s="1"/>
      <c r="Q942" s="3"/>
      <c r="R942" s="60"/>
      <c r="S942" s="3"/>
      <c r="T942" s="1"/>
    </row>
    <row r="943" spans="1:20" ht="12.75" customHeight="1" x14ac:dyDescent="0.2">
      <c r="A943" s="1"/>
      <c r="B943" s="1"/>
      <c r="C943" s="1"/>
      <c r="D943" s="1"/>
      <c r="F943" s="1"/>
      <c r="G943" s="1"/>
      <c r="H943" s="60"/>
      <c r="I943" s="60"/>
      <c r="J943" s="60"/>
      <c r="K943" s="60"/>
      <c r="L943" s="60"/>
      <c r="M943" s="60"/>
      <c r="N943" s="60"/>
      <c r="O943" s="60"/>
      <c r="P943" s="1"/>
      <c r="Q943" s="3"/>
      <c r="R943" s="60"/>
      <c r="S943" s="3"/>
      <c r="T943" s="1"/>
    </row>
    <row r="944" spans="1:20" ht="12.75" customHeight="1" x14ac:dyDescent="0.2">
      <c r="A944" s="1"/>
      <c r="B944" s="1"/>
      <c r="C944" s="1"/>
      <c r="D944" s="1"/>
      <c r="F944" s="1"/>
      <c r="G944" s="1"/>
      <c r="H944" s="60"/>
      <c r="I944" s="60"/>
      <c r="J944" s="60"/>
      <c r="K944" s="60"/>
      <c r="L944" s="60"/>
      <c r="M944" s="60"/>
      <c r="N944" s="60"/>
      <c r="O944" s="60"/>
      <c r="P944" s="1"/>
      <c r="Q944" s="3"/>
      <c r="R944" s="60"/>
      <c r="S944" s="3"/>
      <c r="T944" s="1"/>
    </row>
    <row r="945" spans="1:20" ht="12.75" customHeight="1" x14ac:dyDescent="0.2">
      <c r="A945" s="1"/>
      <c r="B945" s="1"/>
      <c r="C945" s="1"/>
      <c r="D945" s="1"/>
      <c r="F945" s="1"/>
      <c r="G945" s="1"/>
      <c r="H945" s="60"/>
      <c r="I945" s="60"/>
      <c r="J945" s="60"/>
      <c r="K945" s="60"/>
      <c r="L945" s="60"/>
      <c r="M945" s="60"/>
      <c r="N945" s="60"/>
      <c r="O945" s="60"/>
      <c r="P945" s="1"/>
      <c r="Q945" s="3"/>
      <c r="R945" s="60"/>
      <c r="S945" s="3"/>
      <c r="T945" s="1"/>
    </row>
    <row r="946" spans="1:20" ht="12.75" customHeight="1" x14ac:dyDescent="0.2">
      <c r="A946" s="1"/>
      <c r="B946" s="1"/>
      <c r="C946" s="1"/>
      <c r="D946" s="1"/>
      <c r="F946" s="1"/>
      <c r="G946" s="1"/>
      <c r="H946" s="60"/>
      <c r="I946" s="60"/>
      <c r="J946" s="60"/>
      <c r="K946" s="60"/>
      <c r="L946" s="60"/>
      <c r="M946" s="60"/>
      <c r="N946" s="60"/>
      <c r="O946" s="60"/>
      <c r="P946" s="1"/>
      <c r="Q946" s="3"/>
      <c r="R946" s="60"/>
      <c r="S946" s="3"/>
      <c r="T946" s="1"/>
    </row>
    <row r="947" spans="1:20" ht="12.75" customHeight="1" x14ac:dyDescent="0.2">
      <c r="A947" s="1"/>
      <c r="B947" s="1"/>
      <c r="C947" s="1"/>
      <c r="D947" s="1"/>
      <c r="F947" s="1"/>
      <c r="G947" s="1"/>
      <c r="H947" s="60"/>
      <c r="I947" s="60"/>
      <c r="J947" s="60"/>
      <c r="K947" s="60"/>
      <c r="L947" s="60"/>
      <c r="M947" s="60"/>
      <c r="N947" s="60"/>
      <c r="O947" s="60"/>
      <c r="P947" s="1"/>
      <c r="Q947" s="3"/>
      <c r="R947" s="60"/>
      <c r="S947" s="3"/>
      <c r="T947" s="1"/>
    </row>
    <row r="948" spans="1:20" ht="12.75" customHeight="1" x14ac:dyDescent="0.2">
      <c r="A948" s="1"/>
      <c r="B948" s="1"/>
      <c r="C948" s="1"/>
      <c r="D948" s="1"/>
      <c r="F948" s="1"/>
      <c r="G948" s="1"/>
      <c r="H948" s="60"/>
      <c r="I948" s="60"/>
      <c r="J948" s="60"/>
      <c r="K948" s="60"/>
      <c r="L948" s="60"/>
      <c r="M948" s="60"/>
      <c r="N948" s="60"/>
      <c r="O948" s="60"/>
      <c r="P948" s="1"/>
      <c r="Q948" s="3"/>
      <c r="R948" s="60"/>
      <c r="S948" s="3"/>
      <c r="T948" s="1"/>
    </row>
    <row r="949" spans="1:20" ht="12.75" customHeight="1" x14ac:dyDescent="0.2">
      <c r="A949" s="1"/>
      <c r="B949" s="1"/>
      <c r="C949" s="1"/>
      <c r="D949" s="1"/>
      <c r="F949" s="1"/>
      <c r="G949" s="1"/>
      <c r="H949" s="60"/>
      <c r="I949" s="60"/>
      <c r="J949" s="60"/>
      <c r="K949" s="60"/>
      <c r="L949" s="60"/>
      <c r="M949" s="60"/>
      <c r="N949" s="60"/>
      <c r="O949" s="60"/>
      <c r="P949" s="1"/>
      <c r="Q949" s="3"/>
      <c r="R949" s="60"/>
      <c r="S949" s="3"/>
      <c r="T949" s="1"/>
    </row>
    <row r="950" spans="1:20" ht="12.75" customHeight="1" x14ac:dyDescent="0.2">
      <c r="A950" s="1"/>
      <c r="B950" s="1"/>
      <c r="C950" s="1"/>
      <c r="D950" s="1"/>
      <c r="F950" s="1"/>
      <c r="G950" s="1"/>
      <c r="H950" s="60"/>
      <c r="I950" s="60"/>
      <c r="J950" s="60"/>
      <c r="K950" s="60"/>
      <c r="L950" s="60"/>
      <c r="M950" s="60"/>
      <c r="N950" s="60"/>
      <c r="O950" s="60"/>
      <c r="P950" s="1"/>
      <c r="Q950" s="3"/>
      <c r="R950" s="60"/>
      <c r="S950" s="3"/>
      <c r="T950" s="1"/>
    </row>
    <row r="951" spans="1:20" ht="12.75" customHeight="1" x14ac:dyDescent="0.2">
      <c r="A951" s="1"/>
      <c r="B951" s="1"/>
      <c r="C951" s="1"/>
      <c r="D951" s="1"/>
      <c r="F951" s="1"/>
      <c r="G951" s="1"/>
      <c r="H951" s="60"/>
      <c r="I951" s="60"/>
      <c r="J951" s="60"/>
      <c r="K951" s="60"/>
      <c r="L951" s="60"/>
      <c r="M951" s="60"/>
      <c r="N951" s="60"/>
      <c r="O951" s="60"/>
      <c r="P951" s="1"/>
      <c r="Q951" s="3"/>
      <c r="R951" s="60"/>
      <c r="S951" s="3"/>
      <c r="T951" s="1"/>
    </row>
    <row r="952" spans="1:20" ht="12.75" customHeight="1" x14ac:dyDescent="0.2">
      <c r="A952" s="1"/>
      <c r="B952" s="1"/>
      <c r="C952" s="1"/>
      <c r="D952" s="1"/>
      <c r="F952" s="1"/>
      <c r="G952" s="1"/>
      <c r="H952" s="60"/>
      <c r="I952" s="60"/>
      <c r="J952" s="60"/>
      <c r="K952" s="60"/>
      <c r="L952" s="60"/>
      <c r="M952" s="60"/>
      <c r="N952" s="60"/>
      <c r="O952" s="60"/>
      <c r="P952" s="1"/>
      <c r="Q952" s="3"/>
      <c r="R952" s="60"/>
      <c r="S952" s="3"/>
      <c r="T952" s="1"/>
    </row>
    <row r="953" spans="1:20" ht="12.75" customHeight="1" x14ac:dyDescent="0.2">
      <c r="A953" s="1"/>
      <c r="B953" s="1"/>
      <c r="C953" s="1"/>
      <c r="D953" s="1"/>
      <c r="F953" s="1"/>
      <c r="G953" s="1"/>
      <c r="H953" s="60"/>
      <c r="I953" s="60"/>
      <c r="J953" s="60"/>
      <c r="K953" s="60"/>
      <c r="L953" s="60"/>
      <c r="M953" s="60"/>
      <c r="N953" s="60"/>
      <c r="O953" s="60"/>
      <c r="P953" s="1"/>
      <c r="Q953" s="3"/>
      <c r="R953" s="60"/>
      <c r="S953" s="3"/>
      <c r="T953" s="1"/>
    </row>
    <row r="954" spans="1:20" ht="12.75" customHeight="1" x14ac:dyDescent="0.2">
      <c r="A954" s="1"/>
      <c r="B954" s="1"/>
      <c r="C954" s="1"/>
      <c r="D954" s="1"/>
      <c r="F954" s="1"/>
      <c r="G954" s="1"/>
      <c r="H954" s="60"/>
      <c r="I954" s="60"/>
      <c r="J954" s="60"/>
      <c r="K954" s="60"/>
      <c r="L954" s="60"/>
      <c r="M954" s="60"/>
      <c r="N954" s="60"/>
      <c r="O954" s="60"/>
      <c r="P954" s="1"/>
      <c r="Q954" s="3"/>
      <c r="R954" s="60"/>
      <c r="S954" s="3"/>
      <c r="T954" s="1"/>
    </row>
    <row r="955" spans="1:20" ht="12.75" customHeight="1" x14ac:dyDescent="0.2">
      <c r="A955" s="1"/>
      <c r="B955" s="1"/>
      <c r="C955" s="1"/>
      <c r="D955" s="1"/>
      <c r="F955" s="1"/>
      <c r="G955" s="1"/>
      <c r="H955" s="60"/>
      <c r="I955" s="60"/>
      <c r="J955" s="60"/>
      <c r="K955" s="60"/>
      <c r="L955" s="60"/>
      <c r="M955" s="60"/>
      <c r="N955" s="60"/>
      <c r="O955" s="60"/>
      <c r="P955" s="1"/>
      <c r="Q955" s="3"/>
      <c r="R955" s="60"/>
      <c r="S955" s="3"/>
      <c r="T955" s="1"/>
    </row>
    <row r="956" spans="1:20" ht="12.75" customHeight="1" x14ac:dyDescent="0.2">
      <c r="A956" s="1"/>
      <c r="B956" s="1"/>
      <c r="C956" s="1"/>
      <c r="D956" s="1"/>
      <c r="F956" s="1"/>
      <c r="G956" s="1"/>
      <c r="H956" s="60"/>
      <c r="I956" s="60"/>
      <c r="J956" s="60"/>
      <c r="K956" s="60"/>
      <c r="L956" s="60"/>
      <c r="M956" s="60"/>
      <c r="N956" s="60"/>
      <c r="O956" s="60"/>
      <c r="P956" s="1"/>
      <c r="Q956" s="3"/>
      <c r="R956" s="60"/>
      <c r="S956" s="3"/>
      <c r="T956" s="1"/>
    </row>
    <row r="957" spans="1:20" ht="12.75" customHeight="1" x14ac:dyDescent="0.2">
      <c r="A957" s="1"/>
      <c r="B957" s="1"/>
      <c r="C957" s="1"/>
      <c r="D957" s="1"/>
      <c r="F957" s="1"/>
      <c r="G957" s="1"/>
      <c r="H957" s="60"/>
      <c r="I957" s="60"/>
      <c r="J957" s="60"/>
      <c r="K957" s="60"/>
      <c r="L957" s="60"/>
      <c r="M957" s="60"/>
      <c r="N957" s="60"/>
      <c r="O957" s="60"/>
      <c r="P957" s="1"/>
      <c r="Q957" s="3"/>
      <c r="R957" s="60"/>
      <c r="S957" s="3"/>
      <c r="T957" s="1"/>
    </row>
    <row r="958" spans="1:20" ht="12.75" customHeight="1" x14ac:dyDescent="0.2">
      <c r="A958" s="1"/>
      <c r="B958" s="1"/>
      <c r="C958" s="1"/>
      <c r="D958" s="1"/>
      <c r="F958" s="1"/>
      <c r="G958" s="1"/>
      <c r="H958" s="60"/>
      <c r="I958" s="60"/>
      <c r="J958" s="60"/>
      <c r="K958" s="60"/>
      <c r="L958" s="60"/>
      <c r="M958" s="60"/>
      <c r="N958" s="60"/>
      <c r="O958" s="60"/>
      <c r="P958" s="1"/>
      <c r="Q958" s="3"/>
      <c r="R958" s="60"/>
      <c r="S958" s="3"/>
      <c r="T958" s="1"/>
    </row>
    <row r="959" spans="1:20" ht="12.75" customHeight="1" x14ac:dyDescent="0.2">
      <c r="A959" s="1"/>
      <c r="B959" s="1"/>
      <c r="C959" s="1"/>
      <c r="D959" s="1"/>
      <c r="F959" s="1"/>
      <c r="G959" s="1"/>
      <c r="H959" s="60"/>
      <c r="I959" s="60"/>
      <c r="J959" s="60"/>
      <c r="K959" s="60"/>
      <c r="L959" s="60"/>
      <c r="M959" s="60"/>
      <c r="N959" s="60"/>
      <c r="O959" s="60"/>
      <c r="P959" s="1"/>
      <c r="Q959" s="3"/>
      <c r="R959" s="60"/>
      <c r="S959" s="3"/>
      <c r="T959" s="1"/>
    </row>
    <row r="960" spans="1:20" ht="12.75" customHeight="1" x14ac:dyDescent="0.2">
      <c r="A960" s="1"/>
      <c r="B960" s="1"/>
      <c r="C960" s="1"/>
      <c r="D960" s="1"/>
      <c r="F960" s="1"/>
      <c r="G960" s="1"/>
      <c r="H960" s="60"/>
      <c r="I960" s="60"/>
      <c r="J960" s="60"/>
      <c r="K960" s="60"/>
      <c r="L960" s="60"/>
      <c r="M960" s="60"/>
      <c r="N960" s="60"/>
      <c r="O960" s="60"/>
      <c r="P960" s="1"/>
      <c r="Q960" s="3"/>
      <c r="R960" s="60"/>
      <c r="S960" s="3"/>
      <c r="T960" s="1"/>
    </row>
    <row r="961" spans="1:20" ht="12.75" customHeight="1" x14ac:dyDescent="0.2">
      <c r="A961" s="1"/>
      <c r="B961" s="1"/>
      <c r="C961" s="1"/>
      <c r="D961" s="1"/>
      <c r="F961" s="1"/>
      <c r="G961" s="1"/>
      <c r="H961" s="60"/>
      <c r="I961" s="60"/>
      <c r="J961" s="60"/>
      <c r="K961" s="60"/>
      <c r="L961" s="60"/>
      <c r="M961" s="60"/>
      <c r="N961" s="60"/>
      <c r="O961" s="60"/>
      <c r="P961" s="1"/>
      <c r="Q961" s="3"/>
      <c r="R961" s="60"/>
      <c r="S961" s="3"/>
      <c r="T961" s="1"/>
    </row>
    <row r="962" spans="1:20" ht="12.75" customHeight="1" x14ac:dyDescent="0.2">
      <c r="A962" s="1"/>
      <c r="B962" s="1"/>
      <c r="C962" s="1"/>
      <c r="D962" s="1"/>
      <c r="F962" s="1"/>
      <c r="G962" s="1"/>
      <c r="H962" s="60"/>
      <c r="I962" s="60"/>
      <c r="J962" s="60"/>
      <c r="K962" s="60"/>
      <c r="L962" s="60"/>
      <c r="M962" s="60"/>
      <c r="N962" s="60"/>
      <c r="O962" s="60"/>
      <c r="P962" s="1"/>
      <c r="Q962" s="3"/>
      <c r="R962" s="60"/>
      <c r="S962" s="3"/>
      <c r="T962" s="1"/>
    </row>
    <row r="963" spans="1:20" ht="12.75" customHeight="1" x14ac:dyDescent="0.2">
      <c r="A963" s="1"/>
      <c r="B963" s="1"/>
      <c r="C963" s="1"/>
      <c r="D963" s="1"/>
      <c r="F963" s="1"/>
      <c r="G963" s="1"/>
      <c r="H963" s="60"/>
      <c r="I963" s="60"/>
      <c r="J963" s="60"/>
      <c r="K963" s="60"/>
      <c r="L963" s="60"/>
      <c r="M963" s="60"/>
      <c r="N963" s="60"/>
      <c r="O963" s="60"/>
      <c r="P963" s="1"/>
      <c r="Q963" s="3"/>
      <c r="R963" s="60"/>
      <c r="S963" s="3"/>
      <c r="T963" s="1"/>
    </row>
    <row r="964" spans="1:20" ht="12.75" customHeight="1" x14ac:dyDescent="0.2">
      <c r="A964" s="1"/>
      <c r="B964" s="1"/>
      <c r="C964" s="1"/>
      <c r="D964" s="1"/>
      <c r="F964" s="1"/>
      <c r="G964" s="1"/>
      <c r="H964" s="60"/>
      <c r="I964" s="60"/>
      <c r="J964" s="60"/>
      <c r="K964" s="60"/>
      <c r="L964" s="60"/>
      <c r="M964" s="60"/>
      <c r="N964" s="60"/>
      <c r="O964" s="60"/>
      <c r="P964" s="1"/>
      <c r="Q964" s="3"/>
      <c r="R964" s="60"/>
      <c r="S964" s="3"/>
      <c r="T964" s="1"/>
    </row>
    <row r="965" spans="1:20" ht="12.75" customHeight="1" x14ac:dyDescent="0.2">
      <c r="A965" s="1"/>
      <c r="B965" s="1"/>
      <c r="C965" s="1"/>
      <c r="D965" s="1"/>
      <c r="F965" s="1"/>
      <c r="G965" s="1"/>
      <c r="H965" s="60"/>
      <c r="I965" s="60"/>
      <c r="J965" s="60"/>
      <c r="K965" s="60"/>
      <c r="L965" s="60"/>
      <c r="M965" s="60"/>
      <c r="N965" s="60"/>
      <c r="O965" s="60"/>
      <c r="P965" s="1"/>
      <c r="Q965" s="3"/>
      <c r="R965" s="60"/>
      <c r="S965" s="3"/>
      <c r="T965" s="1"/>
    </row>
    <row r="966" spans="1:20" ht="12.75" customHeight="1" x14ac:dyDescent="0.2">
      <c r="A966" s="1"/>
      <c r="B966" s="1"/>
      <c r="C966" s="1"/>
      <c r="D966" s="1"/>
      <c r="F966" s="1"/>
      <c r="G966" s="1"/>
      <c r="H966" s="60"/>
      <c r="I966" s="60"/>
      <c r="J966" s="60"/>
      <c r="K966" s="60"/>
      <c r="L966" s="60"/>
      <c r="M966" s="60"/>
      <c r="N966" s="60"/>
      <c r="O966" s="60"/>
      <c r="P966" s="1"/>
      <c r="Q966" s="3"/>
      <c r="R966" s="60"/>
      <c r="S966" s="3"/>
      <c r="T966" s="1"/>
    </row>
    <row r="967" spans="1:20" ht="12.75" customHeight="1" x14ac:dyDescent="0.2">
      <c r="A967" s="1"/>
      <c r="B967" s="1"/>
      <c r="C967" s="1"/>
      <c r="D967" s="1"/>
      <c r="F967" s="1"/>
      <c r="G967" s="1"/>
      <c r="H967" s="60"/>
      <c r="I967" s="60"/>
      <c r="J967" s="60"/>
      <c r="K967" s="60"/>
      <c r="L967" s="60"/>
      <c r="M967" s="60"/>
      <c r="N967" s="60"/>
      <c r="O967" s="60"/>
      <c r="P967" s="1"/>
      <c r="Q967" s="3"/>
      <c r="R967" s="60"/>
      <c r="S967" s="3"/>
      <c r="T967" s="1"/>
    </row>
    <row r="968" spans="1:20" ht="12.75" customHeight="1" x14ac:dyDescent="0.2">
      <c r="A968" s="1"/>
      <c r="B968" s="1"/>
      <c r="C968" s="1"/>
      <c r="D968" s="1"/>
      <c r="F968" s="1"/>
      <c r="G968" s="1"/>
      <c r="H968" s="60"/>
      <c r="I968" s="60"/>
      <c r="J968" s="60"/>
      <c r="K968" s="60"/>
      <c r="L968" s="60"/>
      <c r="M968" s="60"/>
      <c r="N968" s="60"/>
      <c r="O968" s="60"/>
      <c r="P968" s="1"/>
      <c r="Q968" s="3"/>
      <c r="R968" s="60"/>
      <c r="S968" s="3"/>
      <c r="T968" s="1"/>
    </row>
    <row r="969" spans="1:20" ht="12.75" customHeight="1" x14ac:dyDescent="0.2">
      <c r="A969" s="1"/>
      <c r="B969" s="1"/>
      <c r="C969" s="1"/>
      <c r="D969" s="1"/>
      <c r="F969" s="1"/>
      <c r="G969" s="1"/>
      <c r="H969" s="60"/>
      <c r="I969" s="60"/>
      <c r="J969" s="60"/>
      <c r="K969" s="60"/>
      <c r="L969" s="60"/>
      <c r="M969" s="60"/>
      <c r="N969" s="60"/>
      <c r="O969" s="60"/>
      <c r="P969" s="1"/>
      <c r="Q969" s="3"/>
      <c r="R969" s="60"/>
      <c r="S969" s="3"/>
      <c r="T969" s="1"/>
    </row>
    <row r="970" spans="1:20" ht="12.75" customHeight="1" x14ac:dyDescent="0.2">
      <c r="A970" s="1"/>
      <c r="B970" s="1"/>
      <c r="C970" s="1"/>
      <c r="D970" s="1"/>
      <c r="F970" s="1"/>
      <c r="G970" s="1"/>
      <c r="H970" s="60"/>
      <c r="I970" s="60"/>
      <c r="J970" s="60"/>
      <c r="K970" s="60"/>
      <c r="L970" s="60"/>
      <c r="M970" s="60"/>
      <c r="N970" s="60"/>
      <c r="O970" s="60"/>
      <c r="P970" s="1"/>
      <c r="Q970" s="3"/>
      <c r="R970" s="60"/>
      <c r="S970" s="3"/>
      <c r="T970" s="1"/>
    </row>
    <row r="971" spans="1:20" ht="12.75" customHeight="1" x14ac:dyDescent="0.2">
      <c r="A971" s="1"/>
      <c r="B971" s="1"/>
      <c r="C971" s="1"/>
      <c r="D971" s="1"/>
      <c r="F971" s="1"/>
      <c r="G971" s="1"/>
      <c r="H971" s="60"/>
      <c r="I971" s="60"/>
      <c r="J971" s="60"/>
      <c r="K971" s="60"/>
      <c r="L971" s="60"/>
      <c r="M971" s="60"/>
      <c r="N971" s="60"/>
      <c r="O971" s="60"/>
      <c r="P971" s="1"/>
      <c r="Q971" s="3"/>
      <c r="R971" s="60"/>
      <c r="S971" s="3"/>
      <c r="T971" s="1"/>
    </row>
    <row r="972" spans="1:20" ht="12.75" customHeight="1" x14ac:dyDescent="0.2">
      <c r="A972" s="1"/>
      <c r="B972" s="1"/>
      <c r="C972" s="1"/>
      <c r="D972" s="1"/>
      <c r="F972" s="1"/>
      <c r="G972" s="1"/>
      <c r="H972" s="60"/>
      <c r="I972" s="60"/>
      <c r="J972" s="60"/>
      <c r="K972" s="60"/>
      <c r="L972" s="60"/>
      <c r="M972" s="60"/>
      <c r="N972" s="60"/>
      <c r="O972" s="60"/>
      <c r="P972" s="1"/>
      <c r="Q972" s="3"/>
      <c r="R972" s="60"/>
      <c r="S972" s="3"/>
      <c r="T972" s="1"/>
    </row>
    <row r="973" spans="1:20" ht="12.75" customHeight="1" x14ac:dyDescent="0.2">
      <c r="A973" s="1"/>
      <c r="B973" s="1"/>
      <c r="C973" s="1"/>
      <c r="D973" s="1"/>
      <c r="F973" s="1"/>
      <c r="G973" s="1"/>
      <c r="H973" s="60"/>
      <c r="I973" s="60"/>
      <c r="J973" s="60"/>
      <c r="K973" s="60"/>
      <c r="L973" s="60"/>
      <c r="M973" s="60"/>
      <c r="N973" s="60"/>
      <c r="O973" s="60"/>
      <c r="P973" s="1"/>
      <c r="Q973" s="3"/>
      <c r="R973" s="60"/>
      <c r="S973" s="3"/>
      <c r="T973" s="1"/>
    </row>
    <row r="974" spans="1:20" ht="12.75" customHeight="1" x14ac:dyDescent="0.2">
      <c r="A974" s="1"/>
      <c r="B974" s="1"/>
      <c r="C974" s="1"/>
      <c r="D974" s="1"/>
      <c r="F974" s="1"/>
      <c r="G974" s="1"/>
      <c r="H974" s="60"/>
      <c r="I974" s="60"/>
      <c r="J974" s="60"/>
      <c r="K974" s="60"/>
      <c r="L974" s="60"/>
      <c r="M974" s="60"/>
      <c r="N974" s="60"/>
      <c r="O974" s="60"/>
      <c r="P974" s="1"/>
      <c r="Q974" s="3"/>
      <c r="R974" s="60"/>
      <c r="S974" s="3"/>
      <c r="T974" s="1"/>
    </row>
    <row r="975" spans="1:20" ht="12.75" customHeight="1" x14ac:dyDescent="0.2">
      <c r="A975" s="1"/>
      <c r="B975" s="1"/>
      <c r="C975" s="1"/>
      <c r="D975" s="1"/>
      <c r="F975" s="1"/>
      <c r="G975" s="1"/>
      <c r="H975" s="60"/>
      <c r="I975" s="60"/>
      <c r="J975" s="60"/>
      <c r="K975" s="60"/>
      <c r="L975" s="60"/>
      <c r="M975" s="60"/>
      <c r="N975" s="60"/>
      <c r="O975" s="60"/>
      <c r="P975" s="1"/>
      <c r="Q975" s="3"/>
      <c r="R975" s="60"/>
      <c r="S975" s="3"/>
      <c r="T975" s="1"/>
    </row>
    <row r="976" spans="1:20" ht="12.75" customHeight="1" x14ac:dyDescent="0.2">
      <c r="A976" s="1"/>
      <c r="B976" s="1"/>
      <c r="C976" s="1"/>
      <c r="D976" s="1"/>
      <c r="F976" s="1"/>
      <c r="G976" s="1"/>
      <c r="H976" s="60"/>
      <c r="I976" s="60"/>
      <c r="J976" s="60"/>
      <c r="K976" s="60"/>
      <c r="L976" s="60"/>
      <c r="M976" s="60"/>
      <c r="N976" s="60"/>
      <c r="O976" s="60"/>
      <c r="P976" s="1"/>
      <c r="Q976" s="3"/>
      <c r="R976" s="60"/>
      <c r="S976" s="3"/>
      <c r="T976" s="1"/>
    </row>
    <row r="977" spans="1:20" ht="12.75" customHeight="1" x14ac:dyDescent="0.2">
      <c r="A977" s="1"/>
      <c r="B977" s="1"/>
      <c r="C977" s="1"/>
      <c r="D977" s="1"/>
      <c r="F977" s="1"/>
      <c r="G977" s="1"/>
      <c r="H977" s="60"/>
      <c r="I977" s="60"/>
      <c r="J977" s="60"/>
      <c r="K977" s="60"/>
      <c r="L977" s="60"/>
      <c r="M977" s="60"/>
      <c r="N977" s="60"/>
      <c r="O977" s="60"/>
      <c r="P977" s="1"/>
      <c r="Q977" s="3"/>
      <c r="R977" s="60"/>
      <c r="S977" s="3"/>
      <c r="T977" s="1"/>
    </row>
    <row r="978" spans="1:20" ht="12.75" customHeight="1" x14ac:dyDescent="0.2">
      <c r="A978" s="1"/>
      <c r="B978" s="1"/>
      <c r="C978" s="1"/>
      <c r="D978" s="1"/>
      <c r="F978" s="1"/>
      <c r="G978" s="1"/>
      <c r="H978" s="60"/>
      <c r="I978" s="60"/>
      <c r="J978" s="60"/>
      <c r="K978" s="60"/>
      <c r="L978" s="60"/>
      <c r="M978" s="60"/>
      <c r="N978" s="60"/>
      <c r="O978" s="60"/>
      <c r="P978" s="1"/>
      <c r="Q978" s="3"/>
      <c r="R978" s="60"/>
      <c r="S978" s="3"/>
      <c r="T978" s="1"/>
    </row>
    <row r="979" spans="1:20" ht="12.75" customHeight="1" x14ac:dyDescent="0.2">
      <c r="A979" s="1"/>
      <c r="B979" s="1"/>
      <c r="C979" s="1"/>
      <c r="D979" s="1"/>
      <c r="F979" s="1"/>
      <c r="G979" s="1"/>
      <c r="H979" s="60"/>
      <c r="I979" s="60"/>
      <c r="J979" s="60"/>
      <c r="K979" s="60"/>
      <c r="L979" s="60"/>
      <c r="M979" s="60"/>
      <c r="N979" s="60"/>
      <c r="O979" s="60"/>
      <c r="P979" s="1"/>
      <c r="Q979" s="3"/>
      <c r="R979" s="60"/>
      <c r="S979" s="3"/>
      <c r="T979" s="1"/>
    </row>
    <row r="980" spans="1:20" ht="12.75" customHeight="1" x14ac:dyDescent="0.2">
      <c r="A980" s="1"/>
      <c r="B980" s="1"/>
      <c r="C980" s="1"/>
      <c r="D980" s="1"/>
      <c r="F980" s="1"/>
      <c r="G980" s="1"/>
      <c r="H980" s="60"/>
      <c r="I980" s="60"/>
      <c r="J980" s="60"/>
      <c r="K980" s="60"/>
      <c r="L980" s="60"/>
      <c r="M980" s="60"/>
      <c r="N980" s="60"/>
      <c r="O980" s="60"/>
      <c r="P980" s="1"/>
      <c r="Q980" s="3"/>
      <c r="R980" s="60"/>
      <c r="S980" s="3"/>
      <c r="T980" s="1"/>
    </row>
    <row r="981" spans="1:20" ht="12.75" customHeight="1" x14ac:dyDescent="0.2">
      <c r="A981" s="1"/>
      <c r="B981" s="1"/>
      <c r="C981" s="1"/>
      <c r="D981" s="1"/>
      <c r="F981" s="1"/>
      <c r="G981" s="1"/>
      <c r="H981" s="60"/>
      <c r="I981" s="60"/>
      <c r="J981" s="60"/>
      <c r="K981" s="60"/>
      <c r="L981" s="60"/>
      <c r="M981" s="60"/>
      <c r="N981" s="60"/>
      <c r="O981" s="60"/>
      <c r="P981" s="1"/>
      <c r="Q981" s="3"/>
      <c r="R981" s="60"/>
      <c r="S981" s="3"/>
      <c r="T981" s="1"/>
    </row>
    <row r="982" spans="1:20" ht="12.75" customHeight="1" x14ac:dyDescent="0.2">
      <c r="A982" s="1"/>
      <c r="B982" s="1"/>
      <c r="C982" s="1"/>
      <c r="D982" s="1"/>
      <c r="F982" s="1"/>
      <c r="G982" s="1"/>
      <c r="H982" s="60"/>
      <c r="I982" s="60"/>
      <c r="J982" s="60"/>
      <c r="K982" s="60"/>
      <c r="L982" s="60"/>
      <c r="M982" s="60"/>
      <c r="N982" s="60"/>
      <c r="O982" s="60"/>
      <c r="P982" s="1"/>
      <c r="Q982" s="3"/>
      <c r="R982" s="60"/>
      <c r="S982" s="3"/>
      <c r="T982" s="1"/>
    </row>
    <row r="983" spans="1:20" ht="12.75" customHeight="1" x14ac:dyDescent="0.2">
      <c r="A983" s="1"/>
      <c r="B983" s="1"/>
      <c r="C983" s="1"/>
      <c r="D983" s="1"/>
      <c r="F983" s="1"/>
      <c r="G983" s="1"/>
      <c r="H983" s="60"/>
      <c r="I983" s="60"/>
      <c r="J983" s="60"/>
      <c r="K983" s="60"/>
      <c r="L983" s="60"/>
      <c r="M983" s="60"/>
      <c r="N983" s="60"/>
      <c r="O983" s="60"/>
      <c r="P983" s="1"/>
      <c r="Q983" s="3"/>
      <c r="R983" s="60"/>
      <c r="S983" s="3"/>
      <c r="T983" s="1"/>
    </row>
    <row r="984" spans="1:20" ht="12.75" customHeight="1" x14ac:dyDescent="0.2">
      <c r="A984" s="1"/>
      <c r="B984" s="1"/>
      <c r="C984" s="1"/>
      <c r="D984" s="1"/>
      <c r="F984" s="1"/>
      <c r="G984" s="1"/>
      <c r="H984" s="60"/>
      <c r="I984" s="60"/>
      <c r="J984" s="60"/>
      <c r="K984" s="60"/>
      <c r="L984" s="60"/>
      <c r="M984" s="60"/>
      <c r="N984" s="60"/>
      <c r="O984" s="60"/>
      <c r="P984" s="1"/>
      <c r="Q984" s="3"/>
      <c r="R984" s="60"/>
      <c r="S984" s="3"/>
      <c r="T984" s="1"/>
    </row>
    <row r="985" spans="1:20" ht="12.75" customHeight="1" x14ac:dyDescent="0.2">
      <c r="A985" s="1"/>
      <c r="B985" s="1"/>
      <c r="C985" s="1"/>
      <c r="D985" s="1"/>
      <c r="F985" s="1"/>
      <c r="G985" s="1"/>
      <c r="H985" s="60"/>
      <c r="I985" s="60"/>
      <c r="J985" s="60"/>
      <c r="K985" s="60"/>
      <c r="L985" s="60"/>
      <c r="M985" s="60"/>
      <c r="N985" s="60"/>
      <c r="O985" s="60"/>
      <c r="P985" s="1"/>
      <c r="Q985" s="3"/>
      <c r="R985" s="60"/>
      <c r="S985" s="3"/>
      <c r="T985" s="1"/>
    </row>
    <row r="986" spans="1:20" ht="12.75" customHeight="1" x14ac:dyDescent="0.2">
      <c r="A986" s="1"/>
      <c r="B986" s="1"/>
      <c r="C986" s="1"/>
      <c r="D986" s="1"/>
      <c r="F986" s="1"/>
      <c r="G986" s="1"/>
      <c r="H986" s="60"/>
      <c r="I986" s="60"/>
      <c r="J986" s="60"/>
      <c r="K986" s="60"/>
      <c r="L986" s="60"/>
      <c r="M986" s="60"/>
      <c r="N986" s="60"/>
      <c r="O986" s="60"/>
      <c r="P986" s="1"/>
      <c r="Q986" s="3"/>
      <c r="R986" s="60"/>
      <c r="S986" s="3"/>
      <c r="T986" s="1"/>
    </row>
    <row r="987" spans="1:20" ht="12.75" customHeight="1" x14ac:dyDescent="0.2">
      <c r="A987" s="1"/>
      <c r="B987" s="1"/>
      <c r="C987" s="1"/>
      <c r="D987" s="1"/>
      <c r="F987" s="1"/>
      <c r="G987" s="1"/>
      <c r="H987" s="60"/>
      <c r="I987" s="60"/>
      <c r="J987" s="60"/>
      <c r="K987" s="60"/>
      <c r="L987" s="60"/>
      <c r="M987" s="60"/>
      <c r="N987" s="60"/>
      <c r="O987" s="60"/>
      <c r="P987" s="1"/>
      <c r="Q987" s="3"/>
      <c r="R987" s="60"/>
      <c r="S987" s="3"/>
      <c r="T987" s="1"/>
    </row>
    <row r="988" spans="1:20" ht="12.75" customHeight="1" x14ac:dyDescent="0.2">
      <c r="A988" s="1"/>
      <c r="B988" s="1"/>
      <c r="C988" s="1"/>
      <c r="D988" s="1"/>
      <c r="F988" s="1"/>
      <c r="G988" s="1"/>
      <c r="H988" s="60"/>
      <c r="I988" s="60"/>
      <c r="J988" s="60"/>
      <c r="K988" s="60"/>
      <c r="L988" s="60"/>
      <c r="M988" s="60"/>
      <c r="N988" s="60"/>
      <c r="O988" s="60"/>
      <c r="P988" s="1"/>
      <c r="Q988" s="3"/>
      <c r="R988" s="60"/>
      <c r="S988" s="3"/>
      <c r="T988" s="1"/>
    </row>
    <row r="989" spans="1:20" ht="12.75" customHeight="1" x14ac:dyDescent="0.2">
      <c r="A989" s="1"/>
      <c r="B989" s="1"/>
      <c r="C989" s="1"/>
      <c r="D989" s="1"/>
      <c r="F989" s="1"/>
      <c r="G989" s="1"/>
      <c r="H989" s="60"/>
      <c r="I989" s="60"/>
      <c r="J989" s="60"/>
      <c r="K989" s="60"/>
      <c r="L989" s="60"/>
      <c r="M989" s="60"/>
      <c r="N989" s="60"/>
      <c r="O989" s="60"/>
      <c r="P989" s="1"/>
      <c r="Q989" s="3"/>
      <c r="R989" s="60"/>
      <c r="S989" s="3"/>
      <c r="T989" s="1"/>
    </row>
    <row r="990" spans="1:20" ht="12.75" customHeight="1" x14ac:dyDescent="0.2">
      <c r="A990" s="1"/>
      <c r="B990" s="1"/>
      <c r="C990" s="1"/>
      <c r="D990" s="1"/>
      <c r="F990" s="1"/>
      <c r="G990" s="1"/>
      <c r="H990" s="60"/>
      <c r="I990" s="60"/>
      <c r="J990" s="60"/>
      <c r="K990" s="60"/>
      <c r="L990" s="60"/>
      <c r="M990" s="60"/>
      <c r="N990" s="60"/>
      <c r="O990" s="60"/>
      <c r="P990" s="1"/>
      <c r="Q990" s="3"/>
      <c r="R990" s="60"/>
      <c r="S990" s="3"/>
      <c r="T990" s="1"/>
    </row>
    <row r="991" spans="1:20" ht="12.75" customHeight="1" x14ac:dyDescent="0.2">
      <c r="A991" s="1"/>
      <c r="B991" s="1"/>
      <c r="C991" s="1"/>
      <c r="D991" s="1"/>
      <c r="F991" s="1"/>
      <c r="G991" s="1"/>
      <c r="H991" s="60"/>
      <c r="I991" s="60"/>
      <c r="J991" s="60"/>
      <c r="K991" s="60"/>
      <c r="L991" s="60"/>
      <c r="M991" s="60"/>
      <c r="N991" s="60"/>
      <c r="O991" s="60"/>
      <c r="P991" s="1"/>
      <c r="Q991" s="3"/>
      <c r="R991" s="60"/>
      <c r="S991" s="3"/>
      <c r="T991" s="1"/>
    </row>
    <row r="992" spans="1:20" ht="12.75" customHeight="1" x14ac:dyDescent="0.2">
      <c r="A992" s="1"/>
      <c r="B992" s="1"/>
      <c r="C992" s="1"/>
      <c r="D992" s="1"/>
      <c r="F992" s="1"/>
      <c r="G992" s="1"/>
      <c r="H992" s="60"/>
      <c r="I992" s="60"/>
      <c r="J992" s="60"/>
      <c r="K992" s="60"/>
      <c r="L992" s="60"/>
      <c r="M992" s="60"/>
      <c r="N992" s="60"/>
      <c r="O992" s="60"/>
      <c r="P992" s="1"/>
      <c r="Q992" s="3"/>
      <c r="R992" s="60"/>
      <c r="S992" s="3"/>
      <c r="T992" s="1"/>
    </row>
    <row r="993" spans="1:20" ht="12.75" customHeight="1" x14ac:dyDescent="0.2">
      <c r="A993" s="1"/>
      <c r="B993" s="1"/>
      <c r="C993" s="1"/>
      <c r="D993" s="1"/>
      <c r="F993" s="1"/>
      <c r="G993" s="1"/>
      <c r="H993" s="60"/>
      <c r="I993" s="60"/>
      <c r="J993" s="60"/>
      <c r="K993" s="60"/>
      <c r="L993" s="60"/>
      <c r="M993" s="60"/>
      <c r="N993" s="60"/>
      <c r="O993" s="60"/>
      <c r="P993" s="1"/>
      <c r="Q993" s="3"/>
      <c r="R993" s="60"/>
      <c r="S993" s="3"/>
      <c r="T993" s="1"/>
    </row>
    <row r="994" spans="1:20" ht="12.75" customHeight="1" x14ac:dyDescent="0.2">
      <c r="A994" s="1"/>
      <c r="B994" s="1"/>
      <c r="C994" s="1"/>
      <c r="D994" s="1"/>
      <c r="F994" s="1"/>
      <c r="G994" s="1"/>
      <c r="H994" s="60"/>
      <c r="I994" s="60"/>
      <c r="J994" s="60"/>
      <c r="K994" s="60"/>
      <c r="L994" s="60"/>
      <c r="M994" s="60"/>
      <c r="N994" s="60"/>
      <c r="O994" s="60"/>
      <c r="P994" s="1"/>
      <c r="Q994" s="3"/>
      <c r="R994" s="60"/>
      <c r="S994" s="3"/>
      <c r="T994" s="1"/>
    </row>
    <row r="995" spans="1:20" ht="12.75" customHeight="1" x14ac:dyDescent="0.2">
      <c r="A995" s="1"/>
      <c r="B995" s="1"/>
      <c r="C995" s="1"/>
      <c r="D995" s="1"/>
      <c r="F995" s="1"/>
      <c r="G995" s="1"/>
      <c r="H995" s="60"/>
      <c r="I995" s="60"/>
      <c r="J995" s="60"/>
      <c r="K995" s="60"/>
      <c r="L995" s="60"/>
      <c r="M995" s="60"/>
      <c r="N995" s="60"/>
      <c r="O995" s="60"/>
      <c r="P995" s="1"/>
      <c r="Q995" s="3"/>
      <c r="R995" s="60"/>
      <c r="S995" s="3"/>
      <c r="T995" s="1"/>
    </row>
    <row r="996" spans="1:20" ht="12.75" customHeight="1" x14ac:dyDescent="0.2">
      <c r="A996" s="1"/>
      <c r="B996" s="1"/>
      <c r="C996" s="1"/>
      <c r="D996" s="1"/>
      <c r="F996" s="1"/>
      <c r="G996" s="1"/>
      <c r="H996" s="60"/>
      <c r="I996" s="60"/>
      <c r="J996" s="60"/>
      <c r="K996" s="60"/>
      <c r="L996" s="60"/>
      <c r="M996" s="60"/>
      <c r="N996" s="60"/>
      <c r="O996" s="60"/>
      <c r="P996" s="1"/>
      <c r="Q996" s="3"/>
      <c r="R996" s="60"/>
      <c r="S996" s="3"/>
      <c r="T996" s="1"/>
    </row>
    <row r="997" spans="1:20" ht="12.75" customHeight="1" x14ac:dyDescent="0.2">
      <c r="A997" s="1"/>
      <c r="B997" s="1"/>
      <c r="C997" s="1"/>
      <c r="D997" s="1"/>
      <c r="F997" s="1"/>
      <c r="G997" s="1"/>
      <c r="H997" s="60"/>
      <c r="I997" s="60"/>
      <c r="J997" s="60"/>
      <c r="K997" s="60"/>
      <c r="L997" s="60"/>
      <c r="M997" s="60"/>
      <c r="N997" s="60"/>
      <c r="O997" s="60"/>
      <c r="P997" s="1"/>
      <c r="Q997" s="3"/>
      <c r="R997" s="60"/>
      <c r="S997" s="3"/>
      <c r="T997" s="1"/>
    </row>
    <row r="998" spans="1:20" ht="12.75" customHeight="1" x14ac:dyDescent="0.2">
      <c r="A998" s="1"/>
      <c r="B998" s="1"/>
      <c r="C998" s="1"/>
      <c r="D998" s="1"/>
      <c r="F998" s="1"/>
      <c r="G998" s="1"/>
      <c r="H998" s="60"/>
      <c r="I998" s="60"/>
      <c r="J998" s="60"/>
      <c r="K998" s="60"/>
      <c r="L998" s="60"/>
      <c r="M998" s="60"/>
      <c r="N998" s="60"/>
      <c r="O998" s="60"/>
      <c r="P998" s="1"/>
      <c r="Q998" s="3"/>
      <c r="R998" s="60"/>
      <c r="S998" s="3"/>
      <c r="T998" s="1"/>
    </row>
    <row r="999" spans="1:20" ht="12.75" customHeight="1" x14ac:dyDescent="0.2">
      <c r="A999" s="1"/>
      <c r="B999" s="1"/>
      <c r="C999" s="1"/>
      <c r="D999" s="1"/>
      <c r="F999" s="1"/>
      <c r="G999" s="1"/>
      <c r="H999" s="60"/>
      <c r="I999" s="60"/>
      <c r="J999" s="60"/>
      <c r="K999" s="60"/>
      <c r="L999" s="60"/>
      <c r="M999" s="60"/>
      <c r="N999" s="60"/>
      <c r="O999" s="60"/>
      <c r="P999" s="1"/>
      <c r="Q999" s="3"/>
      <c r="R999" s="60"/>
      <c r="S999" s="3"/>
      <c r="T999" s="1"/>
    </row>
    <row r="1000" spans="1:20" ht="12.75" customHeight="1" x14ac:dyDescent="0.2">
      <c r="A1000" s="1"/>
      <c r="B1000" s="1"/>
      <c r="C1000" s="1"/>
      <c r="D1000" s="1"/>
      <c r="F1000" s="1"/>
      <c r="G1000" s="1"/>
      <c r="H1000" s="60"/>
      <c r="I1000" s="60"/>
      <c r="J1000" s="60"/>
      <c r="K1000" s="60"/>
      <c r="L1000" s="60"/>
      <c r="M1000" s="60"/>
      <c r="N1000" s="60"/>
      <c r="O1000" s="60"/>
      <c r="P1000" s="1"/>
      <c r="Q1000" s="3"/>
      <c r="R1000" s="60"/>
      <c r="S1000" s="3"/>
      <c r="T1000" s="1"/>
    </row>
    <row r="1001" spans="1:20" ht="12.75" customHeight="1" x14ac:dyDescent="0.2">
      <c r="A1001" s="1"/>
      <c r="B1001" s="1"/>
      <c r="C1001" s="1"/>
      <c r="D1001" s="1"/>
      <c r="F1001" s="1"/>
      <c r="G1001" s="1"/>
      <c r="H1001" s="60"/>
      <c r="I1001" s="60"/>
      <c r="J1001" s="60"/>
      <c r="K1001" s="60"/>
      <c r="L1001" s="60"/>
      <c r="M1001" s="60"/>
      <c r="N1001" s="60"/>
      <c r="O1001" s="60"/>
      <c r="P1001" s="1"/>
      <c r="Q1001" s="3"/>
      <c r="R1001" s="60"/>
      <c r="S1001" s="3"/>
      <c r="T1001" s="1"/>
    </row>
    <row r="1002" spans="1:20" ht="12.75" customHeight="1" x14ac:dyDescent="0.2">
      <c r="A1002" s="1"/>
      <c r="B1002" s="1"/>
      <c r="C1002" s="1"/>
      <c r="D1002" s="1"/>
      <c r="F1002" s="1"/>
      <c r="G1002" s="1"/>
      <c r="H1002" s="60"/>
      <c r="I1002" s="60"/>
      <c r="J1002" s="60"/>
      <c r="K1002" s="60"/>
      <c r="L1002" s="60"/>
      <c r="M1002" s="60"/>
      <c r="N1002" s="60"/>
      <c r="O1002" s="60"/>
      <c r="P1002" s="1"/>
      <c r="Q1002" s="3"/>
      <c r="R1002" s="60"/>
      <c r="S1002" s="3"/>
      <c r="T1002" s="1"/>
    </row>
    <row r="1003" spans="1:20" ht="12.75" customHeight="1" x14ac:dyDescent="0.2">
      <c r="A1003" s="1"/>
      <c r="B1003" s="1"/>
      <c r="C1003" s="1"/>
      <c r="D1003" s="1"/>
      <c r="F1003" s="1"/>
      <c r="G1003" s="1"/>
      <c r="H1003" s="60"/>
      <c r="I1003" s="60"/>
      <c r="J1003" s="60"/>
      <c r="K1003" s="60"/>
      <c r="L1003" s="60"/>
      <c r="M1003" s="60"/>
      <c r="N1003" s="60"/>
      <c r="O1003" s="60"/>
      <c r="P1003" s="1"/>
      <c r="Q1003" s="3"/>
      <c r="R1003" s="60"/>
      <c r="S1003" s="3"/>
      <c r="T1003" s="1"/>
    </row>
    <row r="1004" spans="1:20" ht="12.75" customHeight="1" x14ac:dyDescent="0.2">
      <c r="A1004" s="1"/>
      <c r="B1004" s="1"/>
      <c r="C1004" s="1"/>
      <c r="D1004" s="1"/>
      <c r="F1004" s="1"/>
      <c r="G1004" s="1"/>
      <c r="H1004" s="60"/>
      <c r="I1004" s="60"/>
      <c r="J1004" s="60"/>
      <c r="K1004" s="60"/>
      <c r="L1004" s="60"/>
      <c r="M1004" s="60"/>
      <c r="N1004" s="60"/>
      <c r="O1004" s="60"/>
      <c r="P1004" s="1"/>
      <c r="Q1004" s="3"/>
      <c r="R1004" s="60"/>
      <c r="S1004" s="3"/>
      <c r="T1004" s="1"/>
    </row>
    <row r="1005" spans="1:20" ht="12.75" customHeight="1" x14ac:dyDescent="0.2">
      <c r="A1005" s="1"/>
      <c r="B1005" s="1"/>
      <c r="C1005" s="1"/>
      <c r="D1005" s="1"/>
      <c r="F1005" s="1"/>
      <c r="G1005" s="1"/>
      <c r="H1005" s="60"/>
      <c r="I1005" s="60"/>
      <c r="J1005" s="60"/>
      <c r="K1005" s="60"/>
      <c r="L1005" s="60"/>
      <c r="M1005" s="60"/>
      <c r="N1005" s="60"/>
      <c r="O1005" s="60"/>
      <c r="P1005" s="1"/>
      <c r="Q1005" s="3"/>
      <c r="R1005" s="60"/>
      <c r="S1005" s="3"/>
      <c r="T1005" s="1"/>
    </row>
    <row r="1006" spans="1:20" ht="12.75" customHeight="1" x14ac:dyDescent="0.2">
      <c r="A1006" s="1"/>
      <c r="B1006" s="1"/>
      <c r="C1006" s="1"/>
      <c r="D1006" s="1"/>
      <c r="F1006" s="1"/>
      <c r="G1006" s="1"/>
      <c r="H1006" s="60"/>
      <c r="I1006" s="60"/>
      <c r="J1006" s="60"/>
      <c r="K1006" s="60"/>
      <c r="L1006" s="60"/>
      <c r="M1006" s="60"/>
      <c r="N1006" s="60"/>
      <c r="O1006" s="60"/>
      <c r="P1006" s="1"/>
      <c r="Q1006" s="3"/>
      <c r="R1006" s="60"/>
      <c r="S1006" s="3"/>
      <c r="T1006" s="1"/>
    </row>
    <row r="1007" spans="1:20" ht="12.75" customHeight="1" x14ac:dyDescent="0.2">
      <c r="A1007" s="1"/>
      <c r="B1007" s="1"/>
      <c r="C1007" s="1"/>
      <c r="D1007" s="1"/>
      <c r="F1007" s="1"/>
      <c r="G1007" s="1"/>
      <c r="H1007" s="60"/>
      <c r="I1007" s="60"/>
      <c r="J1007" s="60"/>
      <c r="K1007" s="60"/>
      <c r="L1007" s="60"/>
      <c r="M1007" s="60"/>
      <c r="N1007" s="60"/>
      <c r="O1007" s="60"/>
      <c r="P1007" s="1"/>
      <c r="Q1007" s="3"/>
      <c r="R1007" s="60"/>
      <c r="S1007" s="3"/>
      <c r="T1007" s="1"/>
    </row>
    <row r="1008" spans="1:20" ht="12.75" customHeight="1" x14ac:dyDescent="0.2">
      <c r="A1008" s="1"/>
      <c r="B1008" s="1"/>
      <c r="C1008" s="1"/>
      <c r="D1008" s="1"/>
      <c r="F1008" s="1"/>
      <c r="G1008" s="1"/>
      <c r="H1008" s="60"/>
      <c r="I1008" s="60"/>
      <c r="J1008" s="60"/>
      <c r="K1008" s="60"/>
      <c r="L1008" s="60"/>
      <c r="M1008" s="60"/>
      <c r="N1008" s="60"/>
      <c r="O1008" s="60"/>
      <c r="P1008" s="1"/>
      <c r="Q1008" s="3"/>
      <c r="R1008" s="60"/>
      <c r="S1008" s="3"/>
      <c r="T1008" s="1"/>
    </row>
    <row r="1009" spans="1:20" ht="12.75" customHeight="1" x14ac:dyDescent="0.2">
      <c r="A1009" s="1"/>
      <c r="B1009" s="1"/>
      <c r="C1009" s="1"/>
      <c r="D1009" s="1"/>
      <c r="F1009" s="1"/>
      <c r="G1009" s="1"/>
      <c r="H1009" s="60"/>
      <c r="I1009" s="60"/>
      <c r="J1009" s="60"/>
      <c r="K1009" s="60"/>
      <c r="L1009" s="60"/>
      <c r="M1009" s="60"/>
      <c r="N1009" s="60"/>
      <c r="O1009" s="60"/>
      <c r="P1009" s="1"/>
      <c r="Q1009" s="3"/>
      <c r="R1009" s="60"/>
      <c r="S1009" s="3"/>
      <c r="T1009" s="1"/>
    </row>
    <row r="1010" spans="1:20" ht="12.75" customHeight="1" x14ac:dyDescent="0.2">
      <c r="A1010" s="1"/>
      <c r="B1010" s="1"/>
      <c r="C1010" s="1"/>
      <c r="D1010" s="1"/>
      <c r="F1010" s="1"/>
      <c r="G1010" s="1"/>
      <c r="H1010" s="60"/>
      <c r="I1010" s="60"/>
      <c r="J1010" s="60"/>
      <c r="K1010" s="60"/>
      <c r="L1010" s="60"/>
      <c r="M1010" s="60"/>
      <c r="N1010" s="60"/>
      <c r="O1010" s="60"/>
      <c r="P1010" s="1"/>
      <c r="Q1010" s="3"/>
      <c r="R1010" s="60"/>
      <c r="S1010" s="3"/>
      <c r="T1010" s="1"/>
    </row>
    <row r="1011" spans="1:20" ht="12.75" customHeight="1" x14ac:dyDescent="0.2">
      <c r="A1011" s="1"/>
      <c r="B1011" s="1"/>
      <c r="C1011" s="1"/>
      <c r="D1011" s="1"/>
      <c r="F1011" s="1"/>
      <c r="G1011" s="1"/>
      <c r="H1011" s="60"/>
      <c r="I1011" s="60"/>
      <c r="J1011" s="60"/>
      <c r="K1011" s="60"/>
      <c r="L1011" s="60"/>
      <c r="M1011" s="60"/>
      <c r="N1011" s="60"/>
      <c r="O1011" s="60"/>
      <c r="P1011" s="1"/>
      <c r="Q1011" s="3"/>
      <c r="R1011" s="60"/>
      <c r="S1011" s="3"/>
      <c r="T1011" s="1"/>
    </row>
    <row r="1012" spans="1:20" ht="12.75" customHeight="1" x14ac:dyDescent="0.2">
      <c r="A1012" s="1"/>
      <c r="B1012" s="1"/>
      <c r="C1012" s="1"/>
      <c r="D1012" s="1"/>
      <c r="F1012" s="1"/>
      <c r="G1012" s="1"/>
      <c r="H1012" s="60"/>
      <c r="I1012" s="60"/>
      <c r="J1012" s="60"/>
      <c r="K1012" s="60"/>
      <c r="L1012" s="60"/>
      <c r="M1012" s="60"/>
      <c r="N1012" s="60"/>
      <c r="O1012" s="60"/>
      <c r="P1012" s="1"/>
      <c r="Q1012" s="3"/>
      <c r="R1012" s="60"/>
      <c r="S1012" s="3"/>
      <c r="T1012" s="1"/>
    </row>
    <row r="1013" spans="1:20" ht="12.75" customHeight="1" x14ac:dyDescent="0.2">
      <c r="A1013" s="1"/>
      <c r="B1013" s="1"/>
      <c r="C1013" s="1"/>
      <c r="D1013" s="1"/>
      <c r="F1013" s="1"/>
      <c r="G1013" s="1"/>
      <c r="H1013" s="60"/>
      <c r="I1013" s="60"/>
      <c r="J1013" s="60"/>
      <c r="K1013" s="60"/>
      <c r="L1013" s="60"/>
      <c r="M1013" s="60"/>
      <c r="N1013" s="60"/>
      <c r="O1013" s="60"/>
      <c r="P1013" s="1"/>
      <c r="Q1013" s="3"/>
      <c r="R1013" s="60"/>
      <c r="S1013" s="3"/>
      <c r="T1013" s="1"/>
    </row>
    <row r="1014" spans="1:20" ht="12.75" customHeight="1" x14ac:dyDescent="0.2">
      <c r="A1014" s="1"/>
      <c r="B1014" s="1"/>
      <c r="C1014" s="1"/>
      <c r="D1014" s="1"/>
      <c r="F1014" s="1"/>
      <c r="G1014" s="1"/>
      <c r="H1014" s="60"/>
      <c r="I1014" s="60"/>
      <c r="J1014" s="60"/>
      <c r="K1014" s="60"/>
      <c r="L1014" s="60"/>
      <c r="M1014" s="60"/>
      <c r="N1014" s="60"/>
      <c r="O1014" s="60"/>
      <c r="P1014" s="1"/>
      <c r="Q1014" s="3"/>
      <c r="R1014" s="60"/>
      <c r="S1014" s="3"/>
      <c r="T1014" s="1"/>
    </row>
    <row r="1015" spans="1:20" ht="12.75" customHeight="1" x14ac:dyDescent="0.2">
      <c r="A1015" s="1"/>
      <c r="B1015" s="1"/>
      <c r="C1015" s="1"/>
      <c r="D1015" s="1"/>
      <c r="F1015" s="1"/>
      <c r="G1015" s="1"/>
      <c r="H1015" s="60"/>
      <c r="I1015" s="60"/>
      <c r="J1015" s="60"/>
      <c r="K1015" s="60"/>
      <c r="L1015" s="60"/>
      <c r="M1015" s="60"/>
      <c r="N1015" s="60"/>
      <c r="O1015" s="60"/>
      <c r="P1015" s="1"/>
      <c r="Q1015" s="3"/>
      <c r="R1015" s="60"/>
      <c r="S1015" s="3"/>
      <c r="T1015" s="1"/>
    </row>
    <row r="1016" spans="1:20" ht="12.75" customHeight="1" x14ac:dyDescent="0.2">
      <c r="A1016" s="1"/>
      <c r="B1016" s="1"/>
      <c r="C1016" s="1"/>
      <c r="D1016" s="1"/>
      <c r="F1016" s="1"/>
      <c r="G1016" s="1"/>
      <c r="H1016" s="60"/>
      <c r="I1016" s="60"/>
      <c r="J1016" s="60"/>
      <c r="K1016" s="60"/>
      <c r="L1016" s="60"/>
      <c r="M1016" s="60"/>
      <c r="N1016" s="60"/>
      <c r="O1016" s="60"/>
      <c r="P1016" s="1"/>
      <c r="Q1016" s="3"/>
      <c r="R1016" s="60"/>
      <c r="S1016" s="3"/>
      <c r="T1016" s="1"/>
    </row>
    <row r="1017" spans="1:20" ht="12.75" customHeight="1" x14ac:dyDescent="0.2">
      <c r="A1017" s="1"/>
      <c r="B1017" s="1"/>
      <c r="C1017" s="1"/>
      <c r="D1017" s="1"/>
      <c r="F1017" s="1"/>
      <c r="G1017" s="1"/>
      <c r="H1017" s="60"/>
      <c r="I1017" s="60"/>
      <c r="J1017" s="60"/>
      <c r="K1017" s="60"/>
      <c r="L1017" s="60"/>
      <c r="M1017" s="60"/>
      <c r="N1017" s="60"/>
      <c r="O1017" s="60"/>
      <c r="P1017" s="1"/>
      <c r="Q1017" s="3"/>
      <c r="R1017" s="60"/>
      <c r="S1017" s="3"/>
      <c r="T1017" s="1"/>
    </row>
    <row r="1018" spans="1:20" ht="12.75" customHeight="1" x14ac:dyDescent="0.2">
      <c r="A1018" s="1"/>
      <c r="B1018" s="1"/>
      <c r="C1018" s="1"/>
      <c r="D1018" s="1"/>
      <c r="F1018" s="1"/>
      <c r="G1018" s="1"/>
      <c r="H1018" s="60"/>
      <c r="I1018" s="60"/>
      <c r="J1018" s="60"/>
      <c r="K1018" s="60"/>
      <c r="L1018" s="60"/>
      <c r="M1018" s="60"/>
      <c r="N1018" s="60"/>
      <c r="O1018" s="60"/>
      <c r="P1018" s="1"/>
      <c r="Q1018" s="3"/>
      <c r="R1018" s="60"/>
      <c r="S1018" s="3"/>
      <c r="T1018" s="1"/>
    </row>
    <row r="1019" spans="1:20" ht="12.75" customHeight="1" x14ac:dyDescent="0.2">
      <c r="A1019" s="1"/>
      <c r="B1019" s="1"/>
      <c r="C1019" s="1"/>
      <c r="D1019" s="1"/>
      <c r="F1019" s="1"/>
      <c r="G1019" s="1"/>
      <c r="H1019" s="60"/>
      <c r="I1019" s="60"/>
      <c r="J1019" s="60"/>
      <c r="K1019" s="60"/>
      <c r="L1019" s="60"/>
      <c r="M1019" s="60"/>
      <c r="N1019" s="60"/>
      <c r="O1019" s="60"/>
      <c r="P1019" s="1"/>
      <c r="Q1019" s="3"/>
      <c r="R1019" s="60"/>
      <c r="S1019" s="3"/>
      <c r="T1019" s="1"/>
    </row>
    <row r="1020" spans="1:20" ht="12.75" customHeight="1" x14ac:dyDescent="0.2">
      <c r="A1020" s="1"/>
      <c r="B1020" s="1"/>
      <c r="C1020" s="1"/>
      <c r="D1020" s="1"/>
      <c r="F1020" s="1"/>
      <c r="G1020" s="1"/>
      <c r="H1020" s="60"/>
      <c r="I1020" s="60"/>
      <c r="J1020" s="60"/>
      <c r="K1020" s="60"/>
      <c r="L1020" s="60"/>
      <c r="M1020" s="60"/>
      <c r="N1020" s="60"/>
      <c r="O1020" s="60"/>
      <c r="P1020" s="1"/>
      <c r="Q1020" s="3"/>
      <c r="R1020" s="60"/>
      <c r="S1020" s="3"/>
      <c r="T1020" s="1"/>
    </row>
    <row r="1021" spans="1:20" ht="12.75" customHeight="1" x14ac:dyDescent="0.2">
      <c r="A1021" s="1"/>
      <c r="B1021" s="1"/>
      <c r="C1021" s="1"/>
      <c r="D1021" s="1"/>
      <c r="F1021" s="1"/>
      <c r="G1021" s="1"/>
      <c r="H1021" s="60"/>
      <c r="I1021" s="60"/>
      <c r="J1021" s="60"/>
      <c r="K1021" s="60"/>
      <c r="L1021" s="60"/>
      <c r="M1021" s="60"/>
      <c r="N1021" s="60"/>
      <c r="O1021" s="60"/>
      <c r="P1021" s="1"/>
      <c r="Q1021" s="3"/>
      <c r="R1021" s="60"/>
      <c r="S1021" s="3"/>
      <c r="T1021" s="1"/>
    </row>
    <row r="1022" spans="1:20" ht="12.75" customHeight="1" x14ac:dyDescent="0.2">
      <c r="A1022" s="1"/>
      <c r="B1022" s="1"/>
      <c r="C1022" s="1"/>
      <c r="D1022" s="1"/>
      <c r="F1022" s="1"/>
      <c r="G1022" s="1"/>
      <c r="H1022" s="60"/>
      <c r="I1022" s="60"/>
      <c r="J1022" s="60"/>
      <c r="K1022" s="60"/>
      <c r="L1022" s="60"/>
      <c r="M1022" s="60"/>
      <c r="N1022" s="60"/>
      <c r="O1022" s="60"/>
      <c r="P1022" s="1"/>
      <c r="Q1022" s="3"/>
      <c r="R1022" s="60"/>
      <c r="S1022" s="3"/>
      <c r="T1022" s="1"/>
    </row>
    <row r="1023" spans="1:20" ht="12.75" customHeight="1" x14ac:dyDescent="0.2">
      <c r="A1023" s="1"/>
      <c r="B1023" s="1"/>
      <c r="C1023" s="1"/>
      <c r="D1023" s="1"/>
      <c r="F1023" s="1"/>
      <c r="G1023" s="1"/>
      <c r="H1023" s="60"/>
      <c r="I1023" s="60"/>
      <c r="J1023" s="60"/>
      <c r="K1023" s="60"/>
      <c r="L1023" s="60"/>
      <c r="M1023" s="60"/>
      <c r="N1023" s="60"/>
      <c r="O1023" s="60"/>
      <c r="P1023" s="1"/>
      <c r="Q1023" s="3"/>
      <c r="R1023" s="60"/>
      <c r="S1023" s="3"/>
      <c r="T1023" s="1"/>
    </row>
    <row r="1024" spans="1:20" ht="12.75" customHeight="1" x14ac:dyDescent="0.2">
      <c r="A1024" s="1"/>
      <c r="B1024" s="1"/>
      <c r="C1024" s="1"/>
      <c r="D1024" s="1"/>
      <c r="F1024" s="1"/>
      <c r="G1024" s="1"/>
      <c r="H1024" s="60"/>
      <c r="I1024" s="60"/>
      <c r="J1024" s="60"/>
      <c r="K1024" s="60"/>
      <c r="L1024" s="60"/>
      <c r="M1024" s="60"/>
      <c r="N1024" s="60"/>
      <c r="O1024" s="60"/>
      <c r="P1024" s="1"/>
      <c r="Q1024" s="3"/>
      <c r="R1024" s="60"/>
      <c r="S1024" s="3"/>
      <c r="T1024" s="1"/>
    </row>
    <row r="1025" spans="1:20" ht="12.75" customHeight="1" x14ac:dyDescent="0.2">
      <c r="A1025" s="1"/>
      <c r="B1025" s="1"/>
      <c r="C1025" s="1"/>
      <c r="D1025" s="1"/>
      <c r="F1025" s="1"/>
      <c r="G1025" s="1"/>
      <c r="H1025" s="60"/>
      <c r="I1025" s="60"/>
      <c r="J1025" s="60"/>
      <c r="K1025" s="60"/>
      <c r="L1025" s="60"/>
      <c r="M1025" s="60"/>
      <c r="N1025" s="60"/>
      <c r="O1025" s="60"/>
      <c r="P1025" s="1"/>
      <c r="Q1025" s="3"/>
      <c r="R1025" s="60"/>
      <c r="S1025" s="3"/>
      <c r="T1025" s="1"/>
    </row>
    <row r="1026" spans="1:20" ht="12.75" customHeight="1" x14ac:dyDescent="0.2">
      <c r="A1026" s="1"/>
      <c r="B1026" s="1"/>
      <c r="C1026" s="1"/>
      <c r="D1026" s="1"/>
      <c r="F1026" s="1"/>
      <c r="G1026" s="1"/>
      <c r="H1026" s="60"/>
      <c r="I1026" s="60"/>
      <c r="J1026" s="60"/>
      <c r="K1026" s="60"/>
      <c r="L1026" s="60"/>
      <c r="M1026" s="60"/>
      <c r="N1026" s="60"/>
      <c r="O1026" s="60"/>
      <c r="P1026" s="1"/>
      <c r="Q1026" s="3"/>
      <c r="R1026" s="60"/>
      <c r="S1026" s="3"/>
      <c r="T1026" s="1"/>
    </row>
    <row r="1027" spans="1:20" ht="12.75" customHeight="1" x14ac:dyDescent="0.2">
      <c r="A1027" s="1"/>
      <c r="B1027" s="1"/>
      <c r="C1027" s="1"/>
      <c r="D1027" s="1"/>
      <c r="F1027" s="1"/>
      <c r="G1027" s="1"/>
      <c r="H1027" s="60"/>
      <c r="I1027" s="60"/>
      <c r="J1027" s="60"/>
      <c r="K1027" s="60"/>
      <c r="L1027" s="60"/>
      <c r="M1027" s="60"/>
      <c r="N1027" s="60"/>
      <c r="O1027" s="60"/>
      <c r="P1027" s="1"/>
      <c r="Q1027" s="3"/>
      <c r="R1027" s="60"/>
      <c r="S1027" s="3"/>
      <c r="T1027" s="1"/>
    </row>
    <row r="1028" spans="1:20" ht="12.75" customHeight="1" x14ac:dyDescent="0.2">
      <c r="A1028" s="1"/>
      <c r="B1028" s="1"/>
      <c r="C1028" s="1"/>
      <c r="D1028" s="1"/>
      <c r="F1028" s="1"/>
      <c r="G1028" s="1"/>
      <c r="H1028" s="60"/>
      <c r="I1028" s="60"/>
      <c r="J1028" s="60"/>
      <c r="K1028" s="60"/>
      <c r="L1028" s="60"/>
      <c r="M1028" s="60"/>
      <c r="N1028" s="60"/>
      <c r="O1028" s="60"/>
      <c r="P1028" s="1"/>
      <c r="Q1028" s="3"/>
      <c r="R1028" s="60"/>
      <c r="S1028" s="3"/>
      <c r="T1028" s="1"/>
    </row>
    <row r="1029" spans="1:20" ht="12.75" customHeight="1" x14ac:dyDescent="0.2">
      <c r="A1029" s="1"/>
      <c r="B1029" s="1"/>
      <c r="C1029" s="1"/>
      <c r="D1029" s="1"/>
      <c r="F1029" s="1"/>
      <c r="G1029" s="1"/>
      <c r="H1029" s="60"/>
      <c r="I1029" s="60"/>
      <c r="J1029" s="60"/>
      <c r="K1029" s="60"/>
      <c r="L1029" s="60"/>
      <c r="M1029" s="60"/>
      <c r="N1029" s="60"/>
      <c r="O1029" s="60"/>
      <c r="P1029" s="1"/>
      <c r="Q1029" s="3"/>
      <c r="R1029" s="60"/>
      <c r="S1029" s="3"/>
      <c r="T1029" s="1"/>
    </row>
    <row r="1030" spans="1:20" ht="12.75" customHeight="1" x14ac:dyDescent="0.2">
      <c r="A1030" s="1"/>
      <c r="B1030" s="1"/>
      <c r="C1030" s="1"/>
      <c r="D1030" s="1"/>
      <c r="F1030" s="1"/>
      <c r="G1030" s="1"/>
      <c r="H1030" s="60"/>
      <c r="I1030" s="60"/>
      <c r="J1030" s="60"/>
      <c r="K1030" s="60"/>
      <c r="L1030" s="60"/>
      <c r="M1030" s="60"/>
      <c r="N1030" s="60"/>
      <c r="O1030" s="60"/>
      <c r="P1030" s="1"/>
      <c r="Q1030" s="3"/>
      <c r="R1030" s="60"/>
      <c r="S1030" s="3"/>
      <c r="T1030" s="1"/>
    </row>
    <row r="1031" spans="1:20" ht="12.75" customHeight="1" x14ac:dyDescent="0.2">
      <c r="A1031" s="1"/>
      <c r="B1031" s="1"/>
      <c r="C1031" s="1"/>
      <c r="D1031" s="1"/>
      <c r="F1031" s="1"/>
      <c r="G1031" s="1"/>
      <c r="H1031" s="60"/>
      <c r="I1031" s="60"/>
      <c r="J1031" s="60"/>
      <c r="K1031" s="60"/>
      <c r="L1031" s="60"/>
      <c r="M1031" s="60"/>
      <c r="N1031" s="60"/>
      <c r="O1031" s="60"/>
      <c r="P1031" s="1"/>
      <c r="Q1031" s="3"/>
      <c r="R1031" s="60"/>
      <c r="S1031" s="3"/>
      <c r="T1031" s="1"/>
    </row>
    <row r="1032" spans="1:20" ht="12.75" customHeight="1" x14ac:dyDescent="0.2">
      <c r="A1032" s="1"/>
      <c r="B1032" s="1"/>
      <c r="C1032" s="1"/>
      <c r="D1032" s="1"/>
      <c r="F1032" s="1"/>
      <c r="G1032" s="1"/>
      <c r="H1032" s="60"/>
      <c r="I1032" s="60"/>
      <c r="J1032" s="60"/>
      <c r="K1032" s="60"/>
      <c r="L1032" s="60"/>
      <c r="M1032" s="60"/>
      <c r="N1032" s="60"/>
      <c r="O1032" s="60"/>
      <c r="P1032" s="1"/>
      <c r="Q1032" s="3"/>
      <c r="R1032" s="60"/>
      <c r="S1032" s="3"/>
      <c r="T1032" s="1"/>
    </row>
    <row r="1033" spans="1:20" ht="12.75" customHeight="1" x14ac:dyDescent="0.2">
      <c r="A1033" s="1"/>
      <c r="B1033" s="1"/>
      <c r="C1033" s="1"/>
      <c r="D1033" s="1"/>
      <c r="F1033" s="1"/>
      <c r="G1033" s="1"/>
      <c r="H1033" s="60"/>
      <c r="I1033" s="60"/>
      <c r="J1033" s="60"/>
      <c r="K1033" s="60"/>
      <c r="L1033" s="60"/>
      <c r="M1033" s="60"/>
      <c r="N1033" s="60"/>
      <c r="O1033" s="60"/>
      <c r="P1033" s="1"/>
      <c r="Q1033" s="3"/>
      <c r="R1033" s="60"/>
      <c r="S1033" s="3"/>
      <c r="T1033" s="1"/>
    </row>
    <row r="1034" spans="1:20" ht="12.75" customHeight="1" x14ac:dyDescent="0.2">
      <c r="A1034" s="1"/>
      <c r="B1034" s="1"/>
      <c r="C1034" s="1"/>
      <c r="D1034" s="1"/>
      <c r="F1034" s="1"/>
      <c r="G1034" s="1"/>
      <c r="H1034" s="60"/>
      <c r="I1034" s="60"/>
      <c r="J1034" s="60"/>
      <c r="K1034" s="60"/>
      <c r="L1034" s="60"/>
      <c r="M1034" s="60"/>
      <c r="N1034" s="60"/>
      <c r="O1034" s="60"/>
      <c r="P1034" s="1"/>
      <c r="Q1034" s="3"/>
      <c r="R1034" s="60"/>
      <c r="S1034" s="3"/>
      <c r="T1034" s="1"/>
    </row>
    <row r="1035" spans="1:20" ht="12.75" customHeight="1" x14ac:dyDescent="0.2">
      <c r="A1035" s="1"/>
      <c r="B1035" s="1"/>
      <c r="C1035" s="1"/>
      <c r="D1035" s="1"/>
      <c r="F1035" s="1"/>
      <c r="G1035" s="1"/>
      <c r="H1035" s="60"/>
      <c r="I1035" s="60"/>
      <c r="J1035" s="60"/>
      <c r="K1035" s="60"/>
      <c r="L1035" s="60"/>
      <c r="M1035" s="60"/>
      <c r="N1035" s="60"/>
      <c r="O1035" s="60"/>
      <c r="P1035" s="1"/>
      <c r="Q1035" s="3"/>
      <c r="R1035" s="60"/>
      <c r="S1035" s="3"/>
      <c r="T1035" s="1"/>
    </row>
    <row r="1036" spans="1:20" ht="12.75" customHeight="1" x14ac:dyDescent="0.2">
      <c r="A1036" s="1"/>
      <c r="B1036" s="1"/>
      <c r="C1036" s="1"/>
      <c r="D1036" s="1"/>
      <c r="F1036" s="1"/>
      <c r="G1036" s="1"/>
      <c r="H1036" s="60"/>
      <c r="I1036" s="60"/>
      <c r="J1036" s="60"/>
      <c r="K1036" s="60"/>
      <c r="L1036" s="60"/>
      <c r="M1036" s="60"/>
      <c r="N1036" s="60"/>
      <c r="O1036" s="60"/>
      <c r="P1036" s="1"/>
      <c r="Q1036" s="3"/>
      <c r="R1036" s="60"/>
      <c r="S1036" s="3"/>
      <c r="T1036" s="1"/>
    </row>
    <row r="1037" spans="1:20" ht="12.75" customHeight="1" x14ac:dyDescent="0.2">
      <c r="A1037" s="1"/>
      <c r="B1037" s="1"/>
      <c r="C1037" s="1"/>
      <c r="D1037" s="1"/>
      <c r="F1037" s="1"/>
      <c r="G1037" s="1"/>
      <c r="H1037" s="60"/>
      <c r="I1037" s="60"/>
      <c r="J1037" s="60"/>
      <c r="K1037" s="60"/>
      <c r="L1037" s="60"/>
      <c r="M1037" s="60"/>
      <c r="N1037" s="60"/>
      <c r="O1037" s="60"/>
      <c r="P1037" s="1"/>
      <c r="Q1037" s="3"/>
      <c r="R1037" s="60"/>
      <c r="S1037" s="3"/>
      <c r="T1037" s="1"/>
    </row>
    <row r="1038" spans="1:20" ht="12.75" customHeight="1" x14ac:dyDescent="0.2">
      <c r="A1038" s="1"/>
      <c r="B1038" s="1"/>
      <c r="C1038" s="1"/>
      <c r="D1038" s="1"/>
      <c r="F1038" s="1"/>
      <c r="G1038" s="1"/>
      <c r="H1038" s="60"/>
      <c r="I1038" s="60"/>
      <c r="J1038" s="60"/>
      <c r="K1038" s="60"/>
      <c r="L1038" s="60"/>
      <c r="M1038" s="60"/>
      <c r="N1038" s="60"/>
      <c r="O1038" s="60"/>
      <c r="P1038" s="1"/>
      <c r="Q1038" s="3"/>
      <c r="R1038" s="60"/>
      <c r="S1038" s="3"/>
      <c r="T1038" s="1"/>
    </row>
    <row r="1039" spans="1:20" ht="12.75" customHeight="1" x14ac:dyDescent="0.2">
      <c r="A1039" s="1"/>
      <c r="B1039" s="1"/>
      <c r="C1039" s="1"/>
      <c r="D1039" s="1"/>
      <c r="F1039" s="1"/>
      <c r="G1039" s="1"/>
      <c r="H1039" s="60"/>
      <c r="I1039" s="60"/>
      <c r="J1039" s="60"/>
      <c r="K1039" s="60"/>
      <c r="L1039" s="60"/>
      <c r="M1039" s="60"/>
      <c r="N1039" s="60"/>
      <c r="O1039" s="60"/>
      <c r="P1039" s="1"/>
      <c r="Q1039" s="3"/>
      <c r="R1039" s="60"/>
      <c r="S1039" s="3"/>
      <c r="T1039" s="1"/>
    </row>
    <row r="1040" spans="1:20" ht="12.75" customHeight="1" x14ac:dyDescent="0.2">
      <c r="A1040" s="1"/>
      <c r="B1040" s="1"/>
      <c r="C1040" s="1"/>
      <c r="D1040" s="1"/>
      <c r="F1040" s="1"/>
      <c r="G1040" s="1"/>
      <c r="H1040" s="60"/>
      <c r="I1040" s="60"/>
      <c r="J1040" s="60"/>
      <c r="K1040" s="60"/>
      <c r="L1040" s="60"/>
      <c r="M1040" s="60"/>
      <c r="N1040" s="60"/>
      <c r="O1040" s="60"/>
      <c r="P1040" s="1"/>
      <c r="Q1040" s="3"/>
      <c r="R1040" s="60"/>
      <c r="S1040" s="3"/>
      <c r="T1040" s="1"/>
    </row>
    <row r="1041" spans="1:20" ht="12.75" customHeight="1" x14ac:dyDescent="0.2">
      <c r="A1041" s="1"/>
      <c r="B1041" s="1"/>
      <c r="C1041" s="1"/>
      <c r="D1041" s="1"/>
      <c r="F1041" s="1"/>
      <c r="G1041" s="1"/>
      <c r="H1041" s="60"/>
      <c r="I1041" s="60"/>
      <c r="J1041" s="60"/>
      <c r="K1041" s="60"/>
      <c r="L1041" s="60"/>
      <c r="M1041" s="60"/>
      <c r="N1041" s="60"/>
      <c r="O1041" s="60"/>
      <c r="P1041" s="1"/>
      <c r="Q1041" s="3"/>
      <c r="R1041" s="60"/>
      <c r="S1041" s="3"/>
      <c r="T1041" s="1"/>
    </row>
    <row r="1042" spans="1:20" ht="12.75" customHeight="1" x14ac:dyDescent="0.2">
      <c r="A1042" s="1"/>
      <c r="B1042" s="1"/>
      <c r="C1042" s="1"/>
      <c r="D1042" s="1"/>
      <c r="F1042" s="1"/>
      <c r="G1042" s="1"/>
      <c r="H1042" s="60"/>
      <c r="I1042" s="60"/>
      <c r="J1042" s="60"/>
      <c r="K1042" s="60"/>
      <c r="L1042" s="60"/>
      <c r="M1042" s="60"/>
      <c r="N1042" s="60"/>
      <c r="O1042" s="60"/>
      <c r="P1042" s="1"/>
      <c r="Q1042" s="3"/>
      <c r="R1042" s="60"/>
      <c r="S1042" s="3"/>
      <c r="T1042" s="1"/>
    </row>
    <row r="1043" spans="1:20" ht="12.75" customHeight="1" x14ac:dyDescent="0.2">
      <c r="A1043" s="1"/>
      <c r="B1043" s="1"/>
      <c r="C1043" s="1"/>
      <c r="D1043" s="1"/>
      <c r="F1043" s="1"/>
      <c r="G1043" s="1"/>
      <c r="H1043" s="60"/>
      <c r="I1043" s="60"/>
      <c r="J1043" s="60"/>
      <c r="K1043" s="60"/>
      <c r="L1043" s="60"/>
      <c r="M1043" s="60"/>
      <c r="N1043" s="60"/>
      <c r="O1043" s="60"/>
      <c r="P1043" s="1"/>
      <c r="Q1043" s="3"/>
      <c r="R1043" s="60"/>
      <c r="S1043" s="3"/>
      <c r="T1043" s="1"/>
    </row>
    <row r="1044" spans="1:20" ht="12.75" customHeight="1" x14ac:dyDescent="0.2">
      <c r="A1044" s="1"/>
      <c r="B1044" s="1"/>
      <c r="C1044" s="1"/>
      <c r="D1044" s="1"/>
      <c r="F1044" s="1"/>
      <c r="G1044" s="1"/>
      <c r="H1044" s="60"/>
      <c r="I1044" s="60"/>
      <c r="J1044" s="60"/>
      <c r="K1044" s="60"/>
      <c r="L1044" s="60"/>
      <c r="M1044" s="60"/>
      <c r="N1044" s="60"/>
      <c r="O1044" s="60"/>
      <c r="P1044" s="1"/>
      <c r="Q1044" s="3"/>
      <c r="R1044" s="60"/>
      <c r="S1044" s="3"/>
      <c r="T1044" s="1"/>
    </row>
    <row r="1045" spans="1:20" ht="12.75" customHeight="1" x14ac:dyDescent="0.2">
      <c r="A1045" s="1"/>
      <c r="B1045" s="1"/>
      <c r="C1045" s="1"/>
      <c r="D1045" s="1"/>
      <c r="F1045" s="1"/>
      <c r="G1045" s="1"/>
      <c r="H1045" s="60"/>
      <c r="I1045" s="60"/>
      <c r="J1045" s="60"/>
      <c r="K1045" s="60"/>
      <c r="L1045" s="60"/>
      <c r="M1045" s="60"/>
      <c r="N1045" s="60"/>
      <c r="O1045" s="60"/>
      <c r="P1045" s="1"/>
      <c r="Q1045" s="3"/>
      <c r="R1045" s="60"/>
      <c r="S1045" s="3"/>
      <c r="T1045" s="1"/>
    </row>
    <row r="1046" spans="1:20" ht="12.75" customHeight="1" x14ac:dyDescent="0.2">
      <c r="A1046" s="1"/>
      <c r="B1046" s="1"/>
      <c r="C1046" s="1"/>
      <c r="D1046" s="1"/>
      <c r="F1046" s="1"/>
      <c r="G1046" s="1"/>
      <c r="H1046" s="60"/>
      <c r="I1046" s="60"/>
      <c r="J1046" s="60"/>
      <c r="K1046" s="60"/>
      <c r="L1046" s="60"/>
      <c r="M1046" s="60"/>
      <c r="N1046" s="60"/>
      <c r="O1046" s="60"/>
      <c r="P1046" s="1"/>
      <c r="Q1046" s="3"/>
      <c r="R1046" s="60"/>
      <c r="S1046" s="3"/>
      <c r="T1046" s="1"/>
    </row>
    <row r="1047" spans="1:20" ht="12.75" customHeight="1" x14ac:dyDescent="0.2">
      <c r="A1047" s="1"/>
      <c r="B1047" s="1"/>
      <c r="C1047" s="1"/>
      <c r="D1047" s="1"/>
      <c r="F1047" s="1"/>
      <c r="G1047" s="1"/>
      <c r="H1047" s="60"/>
      <c r="I1047" s="60"/>
      <c r="J1047" s="60"/>
      <c r="K1047" s="60"/>
      <c r="L1047" s="60"/>
      <c r="M1047" s="60"/>
      <c r="N1047" s="60"/>
      <c r="O1047" s="60"/>
      <c r="P1047" s="1"/>
      <c r="Q1047" s="3"/>
      <c r="R1047" s="60"/>
      <c r="S1047" s="3"/>
      <c r="T1047" s="1"/>
    </row>
    <row r="1048" spans="1:20" ht="12.75" customHeight="1" x14ac:dyDescent="0.2">
      <c r="A1048" s="1"/>
      <c r="B1048" s="1"/>
      <c r="C1048" s="1"/>
      <c r="D1048" s="1"/>
      <c r="F1048" s="1"/>
      <c r="G1048" s="1"/>
      <c r="H1048" s="60"/>
      <c r="I1048" s="60"/>
      <c r="J1048" s="60"/>
      <c r="K1048" s="60"/>
      <c r="L1048" s="60"/>
      <c r="M1048" s="60"/>
      <c r="N1048" s="60"/>
      <c r="O1048" s="60"/>
      <c r="P1048" s="1"/>
      <c r="Q1048" s="3"/>
      <c r="R1048" s="60"/>
      <c r="S1048" s="3"/>
      <c r="T1048" s="1"/>
    </row>
    <row r="1049" spans="1:20" ht="12.75" customHeight="1" x14ac:dyDescent="0.2">
      <c r="A1049" s="1"/>
      <c r="B1049" s="1"/>
      <c r="C1049" s="1"/>
      <c r="D1049" s="1"/>
      <c r="F1049" s="1"/>
      <c r="G1049" s="1"/>
      <c r="H1049" s="60"/>
      <c r="I1049" s="60"/>
      <c r="J1049" s="60"/>
      <c r="K1049" s="60"/>
      <c r="L1049" s="60"/>
      <c r="M1049" s="60"/>
      <c r="N1049" s="60"/>
      <c r="O1049" s="60"/>
      <c r="P1049" s="1"/>
      <c r="Q1049" s="3"/>
      <c r="R1049" s="60"/>
      <c r="S1049" s="3"/>
      <c r="T1049" s="1"/>
    </row>
    <row r="1050" spans="1:20" ht="12.75" customHeight="1" x14ac:dyDescent="0.2">
      <c r="A1050" s="1"/>
      <c r="B1050" s="1"/>
      <c r="C1050" s="1"/>
      <c r="D1050" s="1"/>
      <c r="F1050" s="1"/>
      <c r="G1050" s="1"/>
      <c r="H1050" s="60"/>
      <c r="I1050" s="60"/>
      <c r="J1050" s="60"/>
      <c r="K1050" s="60"/>
      <c r="L1050" s="60"/>
      <c r="M1050" s="60"/>
      <c r="N1050" s="60"/>
      <c r="O1050" s="60"/>
      <c r="P1050" s="1"/>
      <c r="Q1050" s="3"/>
      <c r="R1050" s="60"/>
      <c r="S1050" s="3"/>
      <c r="T1050" s="1"/>
    </row>
    <row r="1051" spans="1:20" ht="12.75" customHeight="1" x14ac:dyDescent="0.2">
      <c r="A1051" s="1"/>
      <c r="B1051" s="1"/>
      <c r="C1051" s="1"/>
      <c r="D1051" s="1"/>
      <c r="F1051" s="1"/>
      <c r="G1051" s="1"/>
      <c r="H1051" s="60"/>
      <c r="I1051" s="60"/>
      <c r="J1051" s="60"/>
      <c r="K1051" s="60"/>
      <c r="L1051" s="60"/>
      <c r="M1051" s="60"/>
      <c r="N1051" s="60"/>
      <c r="O1051" s="60"/>
      <c r="P1051" s="1"/>
      <c r="Q1051" s="3"/>
      <c r="R1051" s="60"/>
      <c r="S1051" s="3"/>
      <c r="T1051" s="1"/>
    </row>
    <row r="1052" spans="1:20" ht="12.75" customHeight="1" x14ac:dyDescent="0.2">
      <c r="A1052" s="1"/>
      <c r="B1052" s="1"/>
      <c r="C1052" s="1"/>
      <c r="D1052" s="1"/>
      <c r="F1052" s="1"/>
      <c r="G1052" s="1"/>
      <c r="H1052" s="60"/>
      <c r="I1052" s="60"/>
      <c r="J1052" s="60"/>
      <c r="K1052" s="60"/>
      <c r="L1052" s="60"/>
      <c r="M1052" s="60"/>
      <c r="N1052" s="60"/>
      <c r="O1052" s="60"/>
      <c r="P1052" s="1"/>
      <c r="Q1052" s="3"/>
      <c r="R1052" s="60"/>
      <c r="S1052" s="3"/>
      <c r="T1052" s="1"/>
    </row>
    <row r="1053" spans="1:20" ht="12.75" customHeight="1" x14ac:dyDescent="0.2">
      <c r="A1053" s="1"/>
      <c r="B1053" s="1"/>
      <c r="C1053" s="1"/>
      <c r="D1053" s="1"/>
      <c r="F1053" s="1"/>
      <c r="G1053" s="1"/>
      <c r="H1053" s="60"/>
      <c r="I1053" s="60"/>
      <c r="J1053" s="60"/>
      <c r="K1053" s="60"/>
      <c r="L1053" s="60"/>
      <c r="M1053" s="60"/>
      <c r="N1053" s="60"/>
      <c r="O1053" s="60"/>
      <c r="P1053" s="1"/>
      <c r="Q1053" s="3"/>
      <c r="R1053" s="60"/>
      <c r="S1053" s="3"/>
      <c r="T1053" s="1"/>
    </row>
    <row r="1054" spans="1:20" ht="12.75" customHeight="1" x14ac:dyDescent="0.2">
      <c r="A1054" s="1"/>
      <c r="B1054" s="1"/>
      <c r="C1054" s="1"/>
      <c r="D1054" s="1"/>
      <c r="F1054" s="1"/>
      <c r="G1054" s="1"/>
      <c r="H1054" s="60"/>
      <c r="I1054" s="60"/>
      <c r="J1054" s="60"/>
      <c r="K1054" s="60"/>
      <c r="L1054" s="60"/>
      <c r="M1054" s="60"/>
      <c r="N1054" s="60"/>
      <c r="O1054" s="60"/>
      <c r="P1054" s="1"/>
      <c r="Q1054" s="3"/>
      <c r="R1054" s="60"/>
      <c r="S1054" s="3"/>
      <c r="T1054" s="1"/>
    </row>
    <row r="1055" spans="1:20" ht="12.75" customHeight="1" x14ac:dyDescent="0.2">
      <c r="A1055" s="1"/>
      <c r="B1055" s="1"/>
      <c r="C1055" s="1"/>
      <c r="D1055" s="1"/>
      <c r="F1055" s="1"/>
      <c r="G1055" s="1"/>
      <c r="H1055" s="60"/>
      <c r="I1055" s="60"/>
      <c r="J1055" s="60"/>
      <c r="K1055" s="60"/>
      <c r="L1055" s="60"/>
      <c r="M1055" s="60"/>
      <c r="N1055" s="60"/>
      <c r="O1055" s="60"/>
      <c r="P1055" s="1"/>
      <c r="Q1055" s="3"/>
      <c r="R1055" s="60"/>
      <c r="S1055" s="3"/>
      <c r="T1055" s="1"/>
    </row>
    <row r="1056" spans="1:20" ht="12.75" customHeight="1" x14ac:dyDescent="0.2">
      <c r="A1056" s="1"/>
      <c r="B1056" s="1"/>
      <c r="C1056" s="1"/>
      <c r="D1056" s="1"/>
      <c r="F1056" s="1"/>
      <c r="G1056" s="1"/>
      <c r="H1056" s="60"/>
      <c r="I1056" s="60"/>
      <c r="J1056" s="60"/>
      <c r="K1056" s="60"/>
      <c r="L1056" s="60"/>
      <c r="M1056" s="60"/>
      <c r="N1056" s="60"/>
      <c r="O1056" s="60"/>
      <c r="P1056" s="1"/>
      <c r="Q1056" s="3"/>
      <c r="R1056" s="60"/>
      <c r="S1056" s="3"/>
      <c r="T1056" s="1"/>
    </row>
    <row r="1057" spans="1:20" ht="12.75" customHeight="1" x14ac:dyDescent="0.2">
      <c r="A1057" s="1"/>
      <c r="B1057" s="1"/>
      <c r="C1057" s="1"/>
      <c r="D1057" s="1"/>
      <c r="F1057" s="1"/>
      <c r="G1057" s="1"/>
      <c r="H1057" s="60"/>
      <c r="I1057" s="60"/>
      <c r="J1057" s="60"/>
      <c r="K1057" s="60"/>
      <c r="L1057" s="60"/>
      <c r="M1057" s="60"/>
      <c r="N1057" s="60"/>
      <c r="O1057" s="60"/>
      <c r="P1057" s="1"/>
      <c r="Q1057" s="3"/>
      <c r="R1057" s="60"/>
      <c r="S1057" s="3"/>
      <c r="T1057" s="1"/>
    </row>
    <row r="1058" spans="1:20" ht="12.75" customHeight="1" x14ac:dyDescent="0.2">
      <c r="A1058" s="1"/>
      <c r="B1058" s="1"/>
      <c r="C1058" s="1"/>
      <c r="D1058" s="1"/>
      <c r="F1058" s="1"/>
      <c r="G1058" s="1"/>
      <c r="H1058" s="60"/>
      <c r="I1058" s="60"/>
      <c r="J1058" s="60"/>
      <c r="K1058" s="60"/>
      <c r="L1058" s="60"/>
      <c r="M1058" s="60"/>
      <c r="N1058" s="60"/>
      <c r="O1058" s="60"/>
      <c r="P1058" s="1"/>
      <c r="Q1058" s="3"/>
      <c r="R1058" s="60"/>
      <c r="S1058" s="3"/>
      <c r="T1058" s="1"/>
    </row>
    <row r="1059" spans="1:20" ht="12.75" customHeight="1" x14ac:dyDescent="0.2">
      <c r="A1059" s="1"/>
      <c r="B1059" s="1"/>
      <c r="C1059" s="1"/>
      <c r="D1059" s="1"/>
      <c r="F1059" s="1"/>
      <c r="G1059" s="1"/>
      <c r="H1059" s="60"/>
      <c r="I1059" s="60"/>
      <c r="J1059" s="60"/>
      <c r="K1059" s="60"/>
      <c r="L1059" s="60"/>
      <c r="M1059" s="60"/>
      <c r="N1059" s="60"/>
      <c r="O1059" s="60"/>
      <c r="P1059" s="1"/>
      <c r="Q1059" s="3"/>
      <c r="R1059" s="60"/>
      <c r="S1059" s="3"/>
      <c r="T1059" s="1"/>
    </row>
    <row r="1060" spans="1:20" ht="12.75" customHeight="1" x14ac:dyDescent="0.2">
      <c r="A1060" s="1"/>
      <c r="B1060" s="1"/>
      <c r="C1060" s="1"/>
      <c r="D1060" s="1"/>
      <c r="F1060" s="1"/>
      <c r="G1060" s="1"/>
      <c r="H1060" s="60"/>
      <c r="I1060" s="60"/>
      <c r="J1060" s="60"/>
      <c r="K1060" s="60"/>
      <c r="L1060" s="60"/>
      <c r="M1060" s="60"/>
      <c r="N1060" s="60"/>
      <c r="O1060" s="60"/>
      <c r="P1060" s="1"/>
      <c r="Q1060" s="3"/>
      <c r="R1060" s="60"/>
      <c r="S1060" s="3"/>
      <c r="T1060" s="1"/>
    </row>
    <row r="1061" spans="1:20" ht="12.75" customHeight="1" x14ac:dyDescent="0.2">
      <c r="A1061" s="1"/>
      <c r="B1061" s="1"/>
      <c r="C1061" s="1"/>
      <c r="D1061" s="1"/>
      <c r="F1061" s="1"/>
      <c r="G1061" s="1"/>
      <c r="H1061" s="60"/>
      <c r="I1061" s="60"/>
      <c r="J1061" s="60"/>
      <c r="K1061" s="60"/>
      <c r="L1061" s="60"/>
      <c r="M1061" s="60"/>
      <c r="N1061" s="60"/>
      <c r="O1061" s="60"/>
      <c r="P1061" s="1"/>
      <c r="Q1061" s="3"/>
      <c r="R1061" s="60"/>
      <c r="S1061" s="3"/>
      <c r="T1061" s="1"/>
    </row>
    <row r="1062" spans="1:20" ht="12.75" customHeight="1" x14ac:dyDescent="0.2">
      <c r="A1062" s="1"/>
      <c r="B1062" s="1"/>
      <c r="C1062" s="1"/>
      <c r="D1062" s="1"/>
      <c r="F1062" s="1"/>
      <c r="G1062" s="1"/>
      <c r="H1062" s="60"/>
      <c r="I1062" s="60"/>
      <c r="J1062" s="60"/>
      <c r="K1062" s="60"/>
      <c r="L1062" s="60"/>
      <c r="M1062" s="60"/>
      <c r="N1062" s="60"/>
      <c r="O1062" s="60"/>
      <c r="P1062" s="1"/>
      <c r="Q1062" s="3"/>
      <c r="R1062" s="60"/>
      <c r="S1062" s="3"/>
      <c r="T1062" s="1"/>
    </row>
    <row r="1063" spans="1:20" ht="12.75" customHeight="1" x14ac:dyDescent="0.2">
      <c r="A1063" s="1"/>
      <c r="B1063" s="1"/>
      <c r="C1063" s="1"/>
      <c r="D1063" s="1"/>
      <c r="F1063" s="1"/>
      <c r="G1063" s="1"/>
      <c r="H1063" s="60"/>
      <c r="I1063" s="60"/>
      <c r="J1063" s="60"/>
      <c r="K1063" s="60"/>
      <c r="L1063" s="60"/>
      <c r="M1063" s="60"/>
      <c r="N1063" s="60"/>
      <c r="O1063" s="60"/>
      <c r="P1063" s="1"/>
      <c r="Q1063" s="3"/>
      <c r="R1063" s="60"/>
      <c r="S1063" s="3"/>
      <c r="T1063" s="1"/>
    </row>
    <row r="1064" spans="1:20" ht="12.75" customHeight="1" x14ac:dyDescent="0.2">
      <c r="A1064" s="1"/>
      <c r="B1064" s="1"/>
      <c r="C1064" s="1"/>
      <c r="D1064" s="1"/>
      <c r="F1064" s="1"/>
      <c r="G1064" s="1"/>
      <c r="H1064" s="60"/>
      <c r="I1064" s="60"/>
      <c r="J1064" s="60"/>
      <c r="K1064" s="60"/>
      <c r="L1064" s="60"/>
      <c r="M1064" s="60"/>
      <c r="N1064" s="60"/>
      <c r="O1064" s="60"/>
      <c r="P1064" s="1"/>
      <c r="Q1064" s="3"/>
      <c r="R1064" s="60"/>
      <c r="S1064" s="3"/>
      <c r="T1064" s="1"/>
    </row>
    <row r="1065" spans="1:20" ht="12.75" customHeight="1" x14ac:dyDescent="0.2">
      <c r="A1065" s="1"/>
      <c r="B1065" s="1"/>
      <c r="C1065" s="1"/>
      <c r="D1065" s="1"/>
      <c r="F1065" s="1"/>
      <c r="G1065" s="1"/>
      <c r="H1065" s="60"/>
      <c r="I1065" s="60"/>
      <c r="J1065" s="60"/>
      <c r="K1065" s="60"/>
      <c r="L1065" s="60"/>
      <c r="M1065" s="60"/>
      <c r="N1065" s="60"/>
      <c r="O1065" s="60"/>
      <c r="P1065" s="1"/>
      <c r="Q1065" s="3"/>
      <c r="R1065" s="60"/>
      <c r="S1065" s="3"/>
      <c r="T1065" s="1"/>
    </row>
    <row r="1066" spans="1:20" ht="12.75" customHeight="1" x14ac:dyDescent="0.2">
      <c r="A1066" s="1"/>
      <c r="B1066" s="1"/>
      <c r="C1066" s="1"/>
      <c r="D1066" s="1"/>
      <c r="F1066" s="1"/>
      <c r="G1066" s="1"/>
      <c r="H1066" s="60"/>
      <c r="I1066" s="60"/>
      <c r="J1066" s="60"/>
      <c r="K1066" s="60"/>
      <c r="L1066" s="60"/>
      <c r="M1066" s="60"/>
      <c r="N1066" s="60"/>
      <c r="O1066" s="60"/>
      <c r="P1066" s="1"/>
      <c r="Q1066" s="3"/>
      <c r="R1066" s="60"/>
      <c r="S1066" s="3"/>
      <c r="T1066" s="1"/>
    </row>
    <row r="1067" spans="1:20" ht="12.75" customHeight="1" x14ac:dyDescent="0.2">
      <c r="A1067" s="1"/>
      <c r="B1067" s="1"/>
      <c r="C1067" s="1"/>
      <c r="D1067" s="1"/>
      <c r="F1067" s="1"/>
      <c r="G1067" s="1"/>
      <c r="H1067" s="60"/>
      <c r="I1067" s="60"/>
      <c r="J1067" s="60"/>
      <c r="K1067" s="60"/>
      <c r="L1067" s="60"/>
      <c r="M1067" s="60"/>
      <c r="N1067" s="60"/>
      <c r="O1067" s="60"/>
      <c r="P1067" s="1"/>
      <c r="Q1067" s="3"/>
      <c r="R1067" s="60"/>
      <c r="S1067" s="3"/>
      <c r="T1067" s="1"/>
    </row>
    <row r="1068" spans="1:20" ht="12.75" customHeight="1" x14ac:dyDescent="0.2">
      <c r="A1068" s="1"/>
      <c r="B1068" s="1"/>
      <c r="C1068" s="1"/>
      <c r="D1068" s="1"/>
      <c r="F1068" s="1"/>
      <c r="G1068" s="1"/>
      <c r="H1068" s="60"/>
      <c r="I1068" s="60"/>
      <c r="J1068" s="60"/>
      <c r="K1068" s="60"/>
      <c r="L1068" s="60"/>
      <c r="M1068" s="60"/>
      <c r="N1068" s="60"/>
      <c r="O1068" s="60"/>
      <c r="P1068" s="1"/>
      <c r="Q1068" s="3"/>
      <c r="R1068" s="60"/>
      <c r="S1068" s="3"/>
      <c r="T1068" s="1"/>
    </row>
    <row r="1069" spans="1:20" ht="12.75" customHeight="1" x14ac:dyDescent="0.2">
      <c r="A1069" s="1"/>
      <c r="B1069" s="1"/>
      <c r="C1069" s="1"/>
      <c r="D1069" s="1"/>
      <c r="F1069" s="1"/>
      <c r="G1069" s="1"/>
      <c r="H1069" s="60"/>
      <c r="I1069" s="60"/>
      <c r="J1069" s="60"/>
      <c r="K1069" s="60"/>
      <c r="L1069" s="60"/>
      <c r="M1069" s="60"/>
      <c r="N1069" s="60"/>
      <c r="O1069" s="60"/>
      <c r="P1069" s="1"/>
      <c r="Q1069" s="3"/>
      <c r="R1069" s="60"/>
      <c r="S1069" s="3"/>
      <c r="T1069" s="1"/>
    </row>
    <row r="1070" spans="1:20" ht="12.75" customHeight="1" x14ac:dyDescent="0.2">
      <c r="A1070" s="1"/>
      <c r="B1070" s="1"/>
      <c r="C1070" s="1"/>
      <c r="D1070" s="1"/>
      <c r="F1070" s="1"/>
      <c r="G1070" s="1"/>
      <c r="H1070" s="60"/>
      <c r="I1070" s="60"/>
      <c r="J1070" s="60"/>
      <c r="K1070" s="60"/>
      <c r="L1070" s="60"/>
      <c r="M1070" s="60"/>
      <c r="N1070" s="60"/>
      <c r="O1070" s="60"/>
      <c r="P1070" s="1"/>
      <c r="Q1070" s="3"/>
      <c r="R1070" s="60"/>
      <c r="S1070" s="3"/>
      <c r="T1070" s="1"/>
    </row>
    <row r="1071" spans="1:20" ht="12.75" customHeight="1" x14ac:dyDescent="0.2">
      <c r="A1071" s="1"/>
      <c r="B1071" s="1"/>
      <c r="C1071" s="1"/>
      <c r="D1071" s="1"/>
      <c r="F1071" s="1"/>
      <c r="G1071" s="1"/>
      <c r="H1071" s="60"/>
      <c r="I1071" s="60"/>
      <c r="J1071" s="60"/>
      <c r="K1071" s="60"/>
      <c r="L1071" s="60"/>
      <c r="M1071" s="60"/>
      <c r="N1071" s="60"/>
      <c r="O1071" s="60"/>
      <c r="P1071" s="1"/>
      <c r="Q1071" s="3"/>
      <c r="R1071" s="60"/>
      <c r="S1071" s="3"/>
      <c r="T1071" s="1"/>
    </row>
    <row r="1072" spans="1:20" ht="12.75" customHeight="1" x14ac:dyDescent="0.2">
      <c r="A1072" s="1"/>
      <c r="B1072" s="1"/>
      <c r="C1072" s="1"/>
      <c r="D1072" s="1"/>
      <c r="F1072" s="1"/>
      <c r="G1072" s="1"/>
      <c r="H1072" s="60"/>
      <c r="I1072" s="60"/>
      <c r="J1072" s="60"/>
      <c r="K1072" s="60"/>
      <c r="L1072" s="60"/>
      <c r="M1072" s="60"/>
      <c r="N1072" s="60"/>
      <c r="O1072" s="60"/>
      <c r="P1072" s="1"/>
      <c r="Q1072" s="3"/>
      <c r="R1072" s="60"/>
      <c r="S1072" s="3"/>
      <c r="T1072" s="1"/>
    </row>
    <row r="1073" spans="1:20" ht="12.75" customHeight="1" x14ac:dyDescent="0.2">
      <c r="A1073" s="1"/>
      <c r="B1073" s="1"/>
      <c r="C1073" s="1"/>
      <c r="D1073" s="1"/>
      <c r="F1073" s="1"/>
      <c r="G1073" s="1"/>
      <c r="H1073" s="60"/>
      <c r="I1073" s="60"/>
      <c r="J1073" s="60"/>
      <c r="K1073" s="60"/>
      <c r="L1073" s="60"/>
      <c r="M1073" s="60"/>
      <c r="N1073" s="60"/>
      <c r="O1073" s="60"/>
      <c r="P1073" s="1"/>
      <c r="Q1073" s="3"/>
      <c r="R1073" s="60"/>
      <c r="S1073" s="3"/>
      <c r="T1073" s="1"/>
    </row>
    <row r="1074" spans="1:20" ht="12.75" customHeight="1" x14ac:dyDescent="0.2">
      <c r="A1074" s="1"/>
      <c r="B1074" s="1"/>
      <c r="C1074" s="1"/>
      <c r="D1074" s="1"/>
      <c r="F1074" s="1"/>
      <c r="G1074" s="1"/>
      <c r="H1074" s="60"/>
      <c r="I1074" s="60"/>
      <c r="J1074" s="60"/>
      <c r="K1074" s="60"/>
      <c r="L1074" s="60"/>
      <c r="M1074" s="60"/>
      <c r="N1074" s="60"/>
      <c r="O1074" s="60"/>
      <c r="P1074" s="1"/>
      <c r="Q1074" s="3"/>
      <c r="R1074" s="60"/>
      <c r="S1074" s="3"/>
      <c r="T1074" s="1"/>
    </row>
    <row r="1075" spans="1:20" ht="12.75" customHeight="1" x14ac:dyDescent="0.2">
      <c r="A1075" s="1"/>
      <c r="B1075" s="1"/>
      <c r="C1075" s="1"/>
      <c r="D1075" s="1"/>
      <c r="F1075" s="1"/>
      <c r="G1075" s="1"/>
      <c r="H1075" s="60"/>
      <c r="I1075" s="60"/>
      <c r="J1075" s="60"/>
      <c r="K1075" s="60"/>
      <c r="L1075" s="60"/>
      <c r="M1075" s="60"/>
      <c r="N1075" s="60"/>
      <c r="O1075" s="60"/>
      <c r="P1075" s="1"/>
      <c r="Q1075" s="3"/>
      <c r="R1075" s="60"/>
      <c r="S1075" s="3"/>
      <c r="T1075" s="1"/>
    </row>
    <row r="1076" spans="1:20" ht="12.75" customHeight="1" x14ac:dyDescent="0.2">
      <c r="A1076" s="1"/>
      <c r="B1076" s="1"/>
      <c r="C1076" s="1"/>
      <c r="D1076" s="1"/>
      <c r="F1076" s="1"/>
      <c r="G1076" s="1"/>
      <c r="H1076" s="60"/>
      <c r="I1076" s="60"/>
      <c r="J1076" s="60"/>
      <c r="K1076" s="60"/>
      <c r="L1076" s="60"/>
      <c r="M1076" s="60"/>
      <c r="N1076" s="60"/>
      <c r="O1076" s="60"/>
      <c r="P1076" s="1"/>
      <c r="Q1076" s="3"/>
      <c r="R1076" s="60"/>
      <c r="S1076" s="3"/>
      <c r="T1076" s="1"/>
    </row>
    <row r="1077" spans="1:20" ht="12.75" customHeight="1" x14ac:dyDescent="0.2">
      <c r="A1077" s="1"/>
      <c r="B1077" s="1"/>
      <c r="C1077" s="1"/>
      <c r="D1077" s="1"/>
      <c r="F1077" s="1"/>
      <c r="G1077" s="1"/>
      <c r="H1077" s="60"/>
      <c r="I1077" s="60"/>
      <c r="J1077" s="60"/>
      <c r="K1077" s="60"/>
      <c r="L1077" s="60"/>
      <c r="M1077" s="60"/>
      <c r="N1077" s="60"/>
      <c r="O1077" s="60"/>
      <c r="P1077" s="1"/>
      <c r="Q1077" s="3"/>
      <c r="R1077" s="60"/>
      <c r="S1077" s="3"/>
      <c r="T1077" s="1"/>
    </row>
    <row r="1078" spans="1:20" ht="12.75" customHeight="1" x14ac:dyDescent="0.2">
      <c r="A1078" s="1"/>
      <c r="B1078" s="1"/>
      <c r="C1078" s="1"/>
      <c r="D1078" s="1"/>
      <c r="F1078" s="1"/>
      <c r="G1078" s="1"/>
      <c r="H1078" s="60"/>
      <c r="I1078" s="60"/>
      <c r="J1078" s="60"/>
      <c r="K1078" s="60"/>
      <c r="L1078" s="60"/>
      <c r="M1078" s="60"/>
      <c r="N1078" s="60"/>
      <c r="O1078" s="60"/>
      <c r="P1078" s="1"/>
      <c r="Q1078" s="3"/>
      <c r="R1078" s="60"/>
      <c r="S1078" s="3"/>
      <c r="T1078" s="1"/>
    </row>
    <row r="1079" spans="1:20" ht="12.75" customHeight="1" x14ac:dyDescent="0.2">
      <c r="A1079" s="1"/>
      <c r="B1079" s="1"/>
      <c r="C1079" s="1"/>
      <c r="D1079" s="1"/>
      <c r="F1079" s="1"/>
      <c r="G1079" s="1"/>
      <c r="H1079" s="60"/>
      <c r="I1079" s="60"/>
      <c r="J1079" s="60"/>
      <c r="K1079" s="60"/>
      <c r="L1079" s="60"/>
      <c r="M1079" s="60"/>
      <c r="N1079" s="60"/>
      <c r="O1079" s="60"/>
      <c r="P1079" s="1"/>
      <c r="Q1079" s="3"/>
      <c r="R1079" s="60"/>
      <c r="S1079" s="3"/>
      <c r="T1079" s="1"/>
    </row>
    <row r="1080" spans="1:20" ht="12.75" customHeight="1" x14ac:dyDescent="0.2">
      <c r="A1080" s="1"/>
      <c r="B1080" s="1"/>
      <c r="C1080" s="1"/>
      <c r="D1080" s="1"/>
      <c r="F1080" s="1"/>
      <c r="G1080" s="1"/>
      <c r="H1080" s="60"/>
      <c r="I1080" s="60"/>
      <c r="J1080" s="60"/>
      <c r="K1080" s="60"/>
      <c r="L1080" s="60"/>
      <c r="M1080" s="60"/>
      <c r="N1080" s="60"/>
      <c r="O1080" s="60"/>
      <c r="P1080" s="1"/>
      <c r="Q1080" s="3"/>
      <c r="R1080" s="60"/>
      <c r="S1080" s="3"/>
      <c r="T1080" s="1"/>
    </row>
    <row r="1081" spans="1:20" ht="12.75" customHeight="1" x14ac:dyDescent="0.2">
      <c r="A1081" s="1"/>
      <c r="B1081" s="1"/>
      <c r="C1081" s="1"/>
      <c r="D1081" s="1"/>
      <c r="F1081" s="1"/>
      <c r="G1081" s="1"/>
      <c r="H1081" s="60"/>
      <c r="I1081" s="60"/>
      <c r="J1081" s="60"/>
      <c r="K1081" s="60"/>
      <c r="L1081" s="60"/>
      <c r="M1081" s="60"/>
      <c r="N1081" s="60"/>
      <c r="O1081" s="60"/>
      <c r="P1081" s="1"/>
      <c r="Q1081" s="3"/>
      <c r="R1081" s="60"/>
      <c r="S1081" s="3"/>
      <c r="T1081" s="1"/>
    </row>
    <row r="1082" spans="1:20" ht="12.75" customHeight="1" x14ac:dyDescent="0.2">
      <c r="A1082" s="1"/>
      <c r="B1082" s="1"/>
      <c r="C1082" s="1"/>
      <c r="D1082" s="1"/>
      <c r="F1082" s="1"/>
      <c r="G1082" s="1"/>
      <c r="H1082" s="60"/>
      <c r="I1082" s="60"/>
      <c r="J1082" s="60"/>
      <c r="K1082" s="60"/>
      <c r="L1082" s="60"/>
      <c r="M1082" s="60"/>
      <c r="N1082" s="60"/>
      <c r="O1082" s="60"/>
      <c r="P1082" s="1"/>
      <c r="Q1082" s="3"/>
      <c r="R1082" s="60"/>
      <c r="S1082" s="3"/>
      <c r="T1082" s="1"/>
    </row>
    <row r="1083" spans="1:20" ht="12.75" customHeight="1" x14ac:dyDescent="0.2">
      <c r="A1083" s="1"/>
      <c r="B1083" s="1"/>
      <c r="C1083" s="1"/>
      <c r="D1083" s="1"/>
      <c r="F1083" s="1"/>
      <c r="G1083" s="1"/>
      <c r="H1083" s="60"/>
      <c r="I1083" s="60"/>
      <c r="J1083" s="60"/>
      <c r="K1083" s="60"/>
      <c r="L1083" s="60"/>
      <c r="M1083" s="60"/>
      <c r="N1083" s="60"/>
      <c r="O1083" s="60"/>
      <c r="P1083" s="1"/>
      <c r="Q1083" s="3"/>
      <c r="R1083" s="60"/>
      <c r="S1083" s="3"/>
      <c r="T1083" s="1"/>
    </row>
    <row r="1084" spans="1:20" ht="12.75" customHeight="1" x14ac:dyDescent="0.2">
      <c r="A1084" s="1"/>
      <c r="B1084" s="1"/>
      <c r="C1084" s="1"/>
      <c r="D1084" s="1"/>
      <c r="F1084" s="1"/>
      <c r="G1084" s="1"/>
      <c r="H1084" s="60"/>
      <c r="I1084" s="60"/>
      <c r="J1084" s="60"/>
      <c r="K1084" s="60"/>
      <c r="L1084" s="60"/>
      <c r="M1084" s="60"/>
      <c r="N1084" s="60"/>
      <c r="O1084" s="60"/>
      <c r="P1084" s="1"/>
      <c r="Q1084" s="3"/>
      <c r="R1084" s="60"/>
      <c r="S1084" s="3"/>
      <c r="T1084" s="1"/>
    </row>
    <row r="1085" spans="1:20" ht="12.75" customHeight="1" x14ac:dyDescent="0.2">
      <c r="A1085" s="1"/>
      <c r="B1085" s="1"/>
      <c r="C1085" s="1"/>
      <c r="D1085" s="1"/>
      <c r="F1085" s="1"/>
      <c r="G1085" s="1"/>
      <c r="H1085" s="60"/>
      <c r="I1085" s="60"/>
      <c r="J1085" s="60"/>
      <c r="K1085" s="60"/>
      <c r="L1085" s="60"/>
      <c r="M1085" s="60"/>
      <c r="N1085" s="60"/>
      <c r="O1085" s="60"/>
      <c r="P1085" s="1"/>
      <c r="Q1085" s="3"/>
      <c r="R1085" s="60"/>
      <c r="S1085" s="3"/>
      <c r="T1085" s="1"/>
    </row>
    <row r="1086" spans="1:20" ht="12.75" customHeight="1" x14ac:dyDescent="0.2">
      <c r="A1086" s="1"/>
      <c r="B1086" s="1"/>
      <c r="C1086" s="1"/>
      <c r="D1086" s="1"/>
      <c r="F1086" s="1"/>
      <c r="G1086" s="1"/>
      <c r="H1086" s="60"/>
      <c r="I1086" s="60"/>
      <c r="J1086" s="60"/>
      <c r="K1086" s="60"/>
      <c r="L1086" s="60"/>
      <c r="M1086" s="60"/>
      <c r="N1086" s="60"/>
      <c r="O1086" s="60"/>
      <c r="P1086" s="1"/>
      <c r="Q1086" s="3"/>
      <c r="R1086" s="60"/>
      <c r="S1086" s="3"/>
      <c r="T1086" s="1"/>
    </row>
    <row r="1087" spans="1:20" ht="12.75" customHeight="1" x14ac:dyDescent="0.2">
      <c r="A1087" s="1"/>
      <c r="B1087" s="1"/>
      <c r="C1087" s="1"/>
      <c r="D1087" s="1"/>
      <c r="F1087" s="1"/>
      <c r="G1087" s="1"/>
      <c r="H1087" s="60"/>
      <c r="I1087" s="60"/>
      <c r="J1087" s="60"/>
      <c r="K1087" s="60"/>
      <c r="L1087" s="60"/>
      <c r="M1087" s="60"/>
      <c r="N1087" s="60"/>
      <c r="O1087" s="60"/>
      <c r="P1087" s="1"/>
      <c r="Q1087" s="3"/>
      <c r="R1087" s="60"/>
      <c r="S1087" s="3"/>
      <c r="T1087" s="1"/>
    </row>
    <row r="1088" spans="1:20" ht="12.75" customHeight="1" x14ac:dyDescent="0.2">
      <c r="A1088" s="1"/>
      <c r="B1088" s="1"/>
      <c r="C1088" s="1"/>
      <c r="D1088" s="1"/>
      <c r="F1088" s="1"/>
      <c r="G1088" s="1"/>
      <c r="H1088" s="60"/>
      <c r="I1088" s="60"/>
      <c r="J1088" s="60"/>
      <c r="K1088" s="60"/>
      <c r="L1088" s="60"/>
      <c r="M1088" s="60"/>
      <c r="N1088" s="60"/>
      <c r="O1088" s="60"/>
      <c r="P1088" s="1"/>
      <c r="Q1088" s="3"/>
      <c r="R1088" s="60"/>
      <c r="S1088" s="3"/>
      <c r="T1088" s="1"/>
    </row>
    <row r="1089" spans="1:20" ht="12.75" customHeight="1" x14ac:dyDescent="0.2">
      <c r="A1089" s="1"/>
      <c r="B1089" s="1"/>
      <c r="C1089" s="1"/>
      <c r="D1089" s="1"/>
      <c r="F1089" s="1"/>
      <c r="G1089" s="1"/>
      <c r="H1089" s="60"/>
      <c r="I1089" s="60"/>
      <c r="J1089" s="60"/>
      <c r="K1089" s="60"/>
      <c r="L1089" s="60"/>
      <c r="M1089" s="60"/>
      <c r="N1089" s="60"/>
      <c r="O1089" s="60"/>
      <c r="P1089" s="1"/>
      <c r="Q1089" s="3"/>
      <c r="R1089" s="60"/>
      <c r="S1089" s="3"/>
      <c r="T1089" s="1"/>
    </row>
    <row r="1090" spans="1:20" ht="12.75" customHeight="1" x14ac:dyDescent="0.2">
      <c r="A1090" s="1"/>
      <c r="B1090" s="1"/>
      <c r="C1090" s="1"/>
      <c r="D1090" s="1"/>
      <c r="F1090" s="1"/>
      <c r="G1090" s="1"/>
      <c r="H1090" s="60"/>
      <c r="I1090" s="60"/>
      <c r="J1090" s="60"/>
      <c r="K1090" s="60"/>
      <c r="L1090" s="60"/>
      <c r="M1090" s="60"/>
      <c r="N1090" s="60"/>
      <c r="O1090" s="60"/>
      <c r="P1090" s="1"/>
      <c r="Q1090" s="3"/>
      <c r="R1090" s="60"/>
      <c r="S1090" s="3"/>
      <c r="T1090" s="1"/>
    </row>
    <row r="1091" spans="1:20" ht="12.75" customHeight="1" x14ac:dyDescent="0.2">
      <c r="A1091" s="1"/>
      <c r="B1091" s="1"/>
      <c r="C1091" s="1"/>
      <c r="D1091" s="1"/>
      <c r="F1091" s="1"/>
      <c r="G1091" s="1"/>
      <c r="H1091" s="60"/>
      <c r="I1091" s="60"/>
      <c r="J1091" s="60"/>
      <c r="K1091" s="60"/>
      <c r="L1091" s="60"/>
      <c r="M1091" s="60"/>
      <c r="N1091" s="60"/>
      <c r="O1091" s="60"/>
      <c r="P1091" s="1"/>
      <c r="Q1091" s="3"/>
      <c r="R1091" s="60"/>
      <c r="S1091" s="3"/>
      <c r="T1091" s="1"/>
    </row>
    <row r="1092" spans="1:20" ht="12.75" customHeight="1" x14ac:dyDescent="0.2">
      <c r="A1092" s="1"/>
      <c r="B1092" s="1"/>
      <c r="C1092" s="1"/>
      <c r="D1092" s="1"/>
      <c r="F1092" s="1"/>
      <c r="G1092" s="1"/>
      <c r="H1092" s="60"/>
      <c r="I1092" s="60"/>
      <c r="J1092" s="60"/>
      <c r="K1092" s="60"/>
      <c r="L1092" s="60"/>
      <c r="M1092" s="60"/>
      <c r="N1092" s="60"/>
      <c r="O1092" s="60"/>
      <c r="P1092" s="1"/>
      <c r="Q1092" s="3"/>
      <c r="R1092" s="60"/>
      <c r="S1092" s="3"/>
      <c r="T1092" s="1"/>
    </row>
    <row r="1093" spans="1:20" ht="12.75" customHeight="1" x14ac:dyDescent="0.2">
      <c r="A1093" s="1"/>
      <c r="B1093" s="1"/>
      <c r="C1093" s="1"/>
      <c r="D1093" s="1"/>
      <c r="F1093" s="1"/>
      <c r="G1093" s="1"/>
      <c r="H1093" s="60"/>
      <c r="I1093" s="60"/>
      <c r="J1093" s="60"/>
      <c r="K1093" s="60"/>
      <c r="L1093" s="60"/>
      <c r="M1093" s="60"/>
      <c r="N1093" s="60"/>
      <c r="O1093" s="60"/>
      <c r="P1093" s="1"/>
      <c r="Q1093" s="3"/>
      <c r="R1093" s="60"/>
      <c r="S1093" s="3"/>
      <c r="T1093" s="1"/>
    </row>
    <row r="1094" spans="1:20" ht="12.75" customHeight="1" x14ac:dyDescent="0.2">
      <c r="A1094" s="1"/>
      <c r="B1094" s="1"/>
      <c r="C1094" s="1"/>
      <c r="D1094" s="1"/>
      <c r="F1094" s="1"/>
      <c r="G1094" s="1"/>
      <c r="H1094" s="60"/>
      <c r="I1094" s="60"/>
      <c r="J1094" s="60"/>
      <c r="K1094" s="60"/>
      <c r="L1094" s="60"/>
      <c r="M1094" s="60"/>
      <c r="N1094" s="60"/>
      <c r="O1094" s="60"/>
      <c r="P1094" s="1"/>
      <c r="Q1094" s="3"/>
      <c r="R1094" s="60"/>
      <c r="S1094" s="3"/>
      <c r="T1094" s="1"/>
    </row>
    <row r="1095" spans="1:20" ht="12.75" customHeight="1" x14ac:dyDescent="0.2">
      <c r="A1095" s="1"/>
      <c r="B1095" s="1"/>
      <c r="C1095" s="1"/>
      <c r="D1095" s="1"/>
      <c r="F1095" s="1"/>
      <c r="G1095" s="1"/>
      <c r="H1095" s="60"/>
      <c r="I1095" s="60"/>
      <c r="J1095" s="60"/>
      <c r="K1095" s="60"/>
      <c r="L1095" s="60"/>
      <c r="M1095" s="60"/>
      <c r="N1095" s="60"/>
      <c r="O1095" s="60"/>
      <c r="P1095" s="1"/>
      <c r="Q1095" s="3"/>
      <c r="R1095" s="60"/>
      <c r="S1095" s="3"/>
      <c r="T1095" s="1"/>
    </row>
    <row r="1096" spans="1:20" ht="12.75" customHeight="1" x14ac:dyDescent="0.2">
      <c r="A1096" s="1"/>
      <c r="B1096" s="1"/>
      <c r="C1096" s="1"/>
      <c r="D1096" s="1"/>
      <c r="F1096" s="1"/>
      <c r="G1096" s="1"/>
      <c r="H1096" s="60"/>
      <c r="I1096" s="60"/>
      <c r="J1096" s="60"/>
      <c r="K1096" s="60"/>
      <c r="L1096" s="60"/>
      <c r="M1096" s="60"/>
      <c r="N1096" s="60"/>
      <c r="O1096" s="60"/>
      <c r="P1096" s="1"/>
      <c r="Q1096" s="3"/>
      <c r="R1096" s="60"/>
      <c r="S1096" s="3"/>
      <c r="T1096" s="1"/>
    </row>
    <row r="1097" spans="1:20" ht="12.75" customHeight="1" x14ac:dyDescent="0.2">
      <c r="A1097" s="1"/>
      <c r="B1097" s="1"/>
      <c r="C1097" s="1"/>
      <c r="D1097" s="1"/>
      <c r="F1097" s="1"/>
      <c r="G1097" s="1"/>
      <c r="H1097" s="60"/>
      <c r="I1097" s="60"/>
      <c r="J1097" s="60"/>
      <c r="K1097" s="60"/>
      <c r="L1097" s="60"/>
      <c r="M1097" s="60"/>
      <c r="N1097" s="60"/>
      <c r="O1097" s="60"/>
      <c r="P1097" s="1"/>
      <c r="Q1097" s="3"/>
      <c r="R1097" s="60"/>
      <c r="S1097" s="3"/>
      <c r="T1097" s="1"/>
    </row>
    <row r="1098" spans="1:20" ht="12.75" customHeight="1" x14ac:dyDescent="0.2">
      <c r="A1098" s="1"/>
      <c r="B1098" s="1"/>
      <c r="C1098" s="1"/>
      <c r="D1098" s="1"/>
      <c r="F1098" s="1"/>
      <c r="G1098" s="1"/>
      <c r="H1098" s="60"/>
      <c r="I1098" s="60"/>
      <c r="J1098" s="60"/>
      <c r="K1098" s="60"/>
      <c r="L1098" s="60"/>
      <c r="M1098" s="60"/>
      <c r="N1098" s="60"/>
      <c r="O1098" s="60"/>
      <c r="P1098" s="1"/>
      <c r="Q1098" s="3"/>
      <c r="R1098" s="60"/>
      <c r="S1098" s="3"/>
      <c r="T1098" s="1"/>
    </row>
    <row r="1099" spans="1:20" ht="12.75" customHeight="1" x14ac:dyDescent="0.2">
      <c r="A1099" s="1"/>
      <c r="B1099" s="1"/>
      <c r="C1099" s="1"/>
      <c r="D1099" s="1"/>
      <c r="F1099" s="1"/>
      <c r="G1099" s="1"/>
      <c r="H1099" s="60"/>
      <c r="I1099" s="60"/>
      <c r="J1099" s="60"/>
      <c r="K1099" s="60"/>
      <c r="L1099" s="60"/>
      <c r="M1099" s="60"/>
      <c r="N1099" s="60"/>
      <c r="O1099" s="60"/>
      <c r="P1099" s="1"/>
      <c r="Q1099" s="3"/>
      <c r="R1099" s="60"/>
      <c r="S1099" s="3"/>
      <c r="T1099" s="1"/>
    </row>
    <row r="1100" spans="1:20" ht="12.75" customHeight="1" x14ac:dyDescent="0.2">
      <c r="A1100" s="1"/>
      <c r="B1100" s="1"/>
      <c r="C1100" s="1"/>
      <c r="D1100" s="1"/>
      <c r="F1100" s="1"/>
      <c r="G1100" s="1"/>
      <c r="H1100" s="60"/>
      <c r="I1100" s="60"/>
      <c r="J1100" s="60"/>
      <c r="K1100" s="60"/>
      <c r="L1100" s="60"/>
      <c r="M1100" s="60"/>
      <c r="N1100" s="60"/>
      <c r="O1100" s="60"/>
      <c r="P1100" s="1"/>
      <c r="Q1100" s="3"/>
      <c r="R1100" s="60"/>
      <c r="S1100" s="3"/>
      <c r="T1100" s="1"/>
    </row>
    <row r="1101" spans="1:20" ht="12.75" customHeight="1" x14ac:dyDescent="0.2">
      <c r="A1101" s="1"/>
      <c r="B1101" s="1"/>
      <c r="C1101" s="1"/>
      <c r="D1101" s="1"/>
      <c r="F1101" s="1"/>
      <c r="G1101" s="1"/>
      <c r="H1101" s="60"/>
      <c r="I1101" s="60"/>
      <c r="J1101" s="60"/>
      <c r="K1101" s="60"/>
      <c r="L1101" s="60"/>
      <c r="M1101" s="60"/>
      <c r="N1101" s="60"/>
      <c r="O1101" s="60"/>
      <c r="P1101" s="1"/>
      <c r="Q1101" s="3"/>
      <c r="R1101" s="60"/>
      <c r="S1101" s="3"/>
      <c r="T1101" s="1"/>
    </row>
    <row r="1102" spans="1:20" ht="12.75" customHeight="1" x14ac:dyDescent="0.2">
      <c r="A1102" s="1"/>
      <c r="B1102" s="1"/>
      <c r="C1102" s="1"/>
      <c r="D1102" s="1"/>
      <c r="F1102" s="1"/>
      <c r="G1102" s="1"/>
      <c r="H1102" s="60"/>
      <c r="I1102" s="60"/>
      <c r="J1102" s="60"/>
      <c r="K1102" s="60"/>
      <c r="L1102" s="60"/>
      <c r="M1102" s="60"/>
      <c r="N1102" s="60"/>
      <c r="O1102" s="60"/>
      <c r="P1102" s="1"/>
      <c r="Q1102" s="3"/>
      <c r="R1102" s="60"/>
      <c r="S1102" s="3"/>
      <c r="T1102" s="1"/>
    </row>
    <row r="1103" spans="1:20" ht="12.75" customHeight="1" x14ac:dyDescent="0.2">
      <c r="A1103" s="1"/>
      <c r="B1103" s="1"/>
      <c r="C1103" s="1"/>
      <c r="D1103" s="1"/>
      <c r="F1103" s="1"/>
      <c r="G1103" s="1"/>
      <c r="H1103" s="60"/>
      <c r="I1103" s="60"/>
      <c r="J1103" s="60"/>
      <c r="K1103" s="60"/>
      <c r="L1103" s="60"/>
      <c r="M1103" s="60"/>
      <c r="N1103" s="60"/>
      <c r="O1103" s="60"/>
      <c r="P1103" s="1"/>
      <c r="Q1103" s="3"/>
      <c r="R1103" s="60"/>
      <c r="S1103" s="3"/>
      <c r="T1103" s="1"/>
    </row>
    <row r="1104" spans="1:20" ht="12.75" customHeight="1" x14ac:dyDescent="0.2">
      <c r="A1104" s="1"/>
      <c r="B1104" s="1"/>
      <c r="C1104" s="1"/>
      <c r="D1104" s="1"/>
      <c r="F1104" s="1"/>
      <c r="G1104" s="1"/>
      <c r="H1104" s="60"/>
      <c r="I1104" s="60"/>
      <c r="J1104" s="60"/>
      <c r="K1104" s="60"/>
      <c r="L1104" s="60"/>
      <c r="M1104" s="60"/>
      <c r="N1104" s="60"/>
      <c r="O1104" s="60"/>
      <c r="P1104" s="1"/>
      <c r="Q1104" s="3"/>
      <c r="R1104" s="60"/>
      <c r="S1104" s="3"/>
      <c r="T1104" s="1"/>
    </row>
    <row r="1105" spans="1:20" ht="12.75" customHeight="1" x14ac:dyDescent="0.2">
      <c r="A1105" s="1"/>
      <c r="B1105" s="1"/>
      <c r="C1105" s="1"/>
      <c r="D1105" s="1"/>
      <c r="F1105" s="1"/>
      <c r="G1105" s="1"/>
      <c r="H1105" s="60"/>
      <c r="I1105" s="60"/>
      <c r="J1105" s="60"/>
      <c r="K1105" s="60"/>
      <c r="L1105" s="60"/>
      <c r="M1105" s="60"/>
      <c r="N1105" s="60"/>
      <c r="O1105" s="60"/>
      <c r="P1105" s="1"/>
      <c r="Q1105" s="3"/>
      <c r="R1105" s="60"/>
      <c r="S1105" s="3"/>
      <c r="T1105" s="1"/>
    </row>
    <row r="1106" spans="1:20" ht="12.75" customHeight="1" x14ac:dyDescent="0.2">
      <c r="A1106" s="1"/>
      <c r="B1106" s="1"/>
      <c r="C1106" s="1"/>
      <c r="D1106" s="1"/>
      <c r="F1106" s="1"/>
      <c r="G1106" s="1"/>
      <c r="H1106" s="60"/>
      <c r="I1106" s="60"/>
      <c r="J1106" s="60"/>
      <c r="K1106" s="60"/>
      <c r="L1106" s="60"/>
      <c r="M1106" s="60"/>
      <c r="N1106" s="60"/>
      <c r="O1106" s="60"/>
      <c r="P1106" s="1"/>
      <c r="Q1106" s="3"/>
      <c r="R1106" s="60"/>
      <c r="S1106" s="3"/>
      <c r="T1106" s="1"/>
    </row>
    <row r="1107" spans="1:20" ht="12.75" customHeight="1" x14ac:dyDescent="0.2">
      <c r="A1107" s="1"/>
      <c r="B1107" s="1"/>
      <c r="C1107" s="1"/>
      <c r="D1107" s="1"/>
      <c r="F1107" s="1"/>
      <c r="G1107" s="1"/>
      <c r="H1107" s="60"/>
      <c r="I1107" s="60"/>
      <c r="J1107" s="60"/>
      <c r="K1107" s="60"/>
      <c r="L1107" s="60"/>
      <c r="M1107" s="60"/>
      <c r="N1107" s="60"/>
      <c r="O1107" s="60"/>
      <c r="P1107" s="1"/>
      <c r="Q1107" s="3"/>
      <c r="R1107" s="60"/>
      <c r="S1107" s="3"/>
      <c r="T1107" s="1"/>
    </row>
    <row r="1108" spans="1:20" ht="12.75" customHeight="1" x14ac:dyDescent="0.2">
      <c r="A1108" s="1"/>
      <c r="B1108" s="1"/>
      <c r="C1108" s="1"/>
      <c r="D1108" s="1"/>
      <c r="F1108" s="1"/>
      <c r="G1108" s="1"/>
      <c r="H1108" s="60"/>
      <c r="I1108" s="60"/>
      <c r="J1108" s="60"/>
      <c r="K1108" s="60"/>
      <c r="L1108" s="60"/>
      <c r="M1108" s="60"/>
      <c r="N1108" s="60"/>
      <c r="O1108" s="60"/>
      <c r="P1108" s="1"/>
      <c r="Q1108" s="3"/>
      <c r="R1108" s="60"/>
      <c r="S1108" s="3"/>
      <c r="T1108" s="1"/>
    </row>
    <row r="1109" spans="1:20" ht="12.75" customHeight="1" x14ac:dyDescent="0.2">
      <c r="A1109" s="1"/>
      <c r="B1109" s="1"/>
      <c r="C1109" s="1"/>
      <c r="D1109" s="1"/>
      <c r="F1109" s="1"/>
      <c r="G1109" s="1"/>
      <c r="H1109" s="60"/>
      <c r="I1109" s="60"/>
      <c r="J1109" s="60"/>
      <c r="K1109" s="60"/>
      <c r="L1109" s="60"/>
      <c r="M1109" s="60"/>
      <c r="N1109" s="60"/>
      <c r="O1109" s="60"/>
      <c r="P1109" s="1"/>
      <c r="Q1109" s="3"/>
      <c r="R1109" s="60"/>
      <c r="S1109" s="3"/>
      <c r="T1109" s="1"/>
    </row>
    <row r="1110" spans="1:20" ht="12.75" customHeight="1" x14ac:dyDescent="0.2">
      <c r="A1110" s="1"/>
      <c r="B1110" s="1"/>
      <c r="C1110" s="1"/>
      <c r="D1110" s="1"/>
      <c r="F1110" s="1"/>
      <c r="G1110" s="1"/>
      <c r="H1110" s="60"/>
      <c r="I1110" s="60"/>
      <c r="J1110" s="60"/>
      <c r="K1110" s="60"/>
      <c r="L1110" s="60"/>
      <c r="M1110" s="60"/>
      <c r="N1110" s="60"/>
      <c r="O1110" s="60"/>
      <c r="P1110" s="1"/>
      <c r="Q1110" s="3"/>
      <c r="R1110" s="60"/>
      <c r="S1110" s="3"/>
      <c r="T1110" s="1"/>
    </row>
    <row r="1111" spans="1:20" ht="12.75" customHeight="1" x14ac:dyDescent="0.2">
      <c r="A1111" s="1"/>
      <c r="B1111" s="1"/>
      <c r="C1111" s="1"/>
      <c r="D1111" s="1"/>
      <c r="F1111" s="1"/>
      <c r="G1111" s="1"/>
      <c r="H1111" s="60"/>
      <c r="I1111" s="60"/>
      <c r="J1111" s="60"/>
      <c r="K1111" s="60"/>
      <c r="L1111" s="60"/>
      <c r="M1111" s="60"/>
      <c r="N1111" s="60"/>
      <c r="O1111" s="60"/>
      <c r="P1111" s="1"/>
      <c r="Q1111" s="3"/>
      <c r="R1111" s="60"/>
      <c r="S1111" s="3"/>
      <c r="T1111" s="1"/>
    </row>
    <row r="1112" spans="1:20" ht="12.75" customHeight="1" x14ac:dyDescent="0.2">
      <c r="A1112" s="1"/>
      <c r="B1112" s="1"/>
      <c r="C1112" s="1"/>
      <c r="D1112" s="1"/>
      <c r="F1112" s="1"/>
      <c r="G1112" s="1"/>
      <c r="H1112" s="60"/>
      <c r="I1112" s="60"/>
      <c r="J1112" s="60"/>
      <c r="K1112" s="60"/>
      <c r="L1112" s="60"/>
      <c r="M1112" s="60"/>
      <c r="N1112" s="60"/>
      <c r="O1112" s="60"/>
      <c r="P1112" s="1"/>
      <c r="Q1112" s="3"/>
      <c r="R1112" s="60"/>
      <c r="S1112" s="3"/>
      <c r="T1112" s="1"/>
    </row>
    <row r="1113" spans="1:20" ht="12.75" customHeight="1" x14ac:dyDescent="0.2">
      <c r="A1113" s="1"/>
      <c r="B1113" s="1"/>
      <c r="C1113" s="1"/>
      <c r="D1113" s="1"/>
      <c r="F1113" s="1"/>
      <c r="G1113" s="1"/>
      <c r="H1113" s="60"/>
      <c r="I1113" s="60"/>
      <c r="J1113" s="60"/>
      <c r="K1113" s="60"/>
      <c r="L1113" s="60"/>
      <c r="M1113" s="60"/>
      <c r="N1113" s="60"/>
      <c r="O1113" s="60"/>
      <c r="P1113" s="1"/>
      <c r="Q1113" s="3"/>
      <c r="R1113" s="60"/>
      <c r="S1113" s="3"/>
      <c r="T1113" s="1"/>
    </row>
    <row r="1114" spans="1:20" ht="12.75" customHeight="1" x14ac:dyDescent="0.2">
      <c r="A1114" s="1"/>
      <c r="B1114" s="1"/>
      <c r="C1114" s="1"/>
      <c r="D1114" s="1"/>
      <c r="F1114" s="1"/>
      <c r="G1114" s="1"/>
      <c r="H1114" s="60"/>
      <c r="I1114" s="60"/>
      <c r="J1114" s="60"/>
      <c r="K1114" s="60"/>
      <c r="L1114" s="60"/>
      <c r="M1114" s="60"/>
      <c r="N1114" s="60"/>
      <c r="O1114" s="60"/>
      <c r="P1114" s="1"/>
      <c r="Q1114" s="3"/>
      <c r="R1114" s="60"/>
      <c r="S1114" s="3"/>
      <c r="T1114" s="1"/>
    </row>
    <row r="1115" spans="1:20" ht="12.75" customHeight="1" x14ac:dyDescent="0.2">
      <c r="A1115" s="1"/>
      <c r="B1115" s="1"/>
      <c r="C1115" s="1"/>
      <c r="D1115" s="1"/>
      <c r="F1115" s="1"/>
      <c r="G1115" s="1"/>
      <c r="H1115" s="60"/>
      <c r="I1115" s="60"/>
      <c r="J1115" s="60"/>
      <c r="K1115" s="60"/>
      <c r="L1115" s="60"/>
      <c r="M1115" s="60"/>
      <c r="N1115" s="60"/>
      <c r="O1115" s="60"/>
      <c r="P1115" s="1"/>
      <c r="Q1115" s="3"/>
      <c r="R1115" s="60"/>
      <c r="S1115" s="3"/>
      <c r="T1115" s="1"/>
    </row>
    <row r="1116" spans="1:20" ht="12.75" customHeight="1" x14ac:dyDescent="0.2">
      <c r="A1116" s="1"/>
      <c r="B1116" s="1"/>
      <c r="C1116" s="1"/>
      <c r="D1116" s="1"/>
      <c r="F1116" s="1"/>
      <c r="G1116" s="1"/>
      <c r="H1116" s="60"/>
      <c r="I1116" s="60"/>
      <c r="J1116" s="60"/>
      <c r="K1116" s="60"/>
      <c r="L1116" s="60"/>
      <c r="M1116" s="60"/>
      <c r="N1116" s="60"/>
      <c r="O1116" s="60"/>
      <c r="P1116" s="1"/>
      <c r="Q1116" s="3"/>
      <c r="R1116" s="60"/>
      <c r="S1116" s="3"/>
      <c r="T1116" s="1"/>
    </row>
    <row r="1117" spans="1:20" ht="12.75" customHeight="1" x14ac:dyDescent="0.2">
      <c r="A1117" s="1"/>
      <c r="B1117" s="1"/>
      <c r="C1117" s="1"/>
      <c r="D1117" s="1"/>
      <c r="F1117" s="1"/>
      <c r="G1117" s="1"/>
      <c r="H1117" s="60"/>
      <c r="I1117" s="60"/>
      <c r="J1117" s="60"/>
      <c r="K1117" s="60"/>
      <c r="L1117" s="60"/>
      <c r="M1117" s="60"/>
      <c r="N1117" s="60"/>
      <c r="O1117" s="60"/>
      <c r="P1117" s="1"/>
      <c r="Q1117" s="3"/>
      <c r="R1117" s="60"/>
      <c r="S1117" s="3"/>
      <c r="T1117" s="1"/>
    </row>
    <row r="1118" spans="1:20" ht="12.75" customHeight="1" x14ac:dyDescent="0.2">
      <c r="A1118" s="1"/>
      <c r="B1118" s="1"/>
      <c r="C1118" s="1"/>
      <c r="D1118" s="1"/>
      <c r="F1118" s="1"/>
      <c r="G1118" s="1"/>
      <c r="H1118" s="60"/>
      <c r="I1118" s="60"/>
      <c r="J1118" s="60"/>
      <c r="K1118" s="60"/>
      <c r="L1118" s="60"/>
      <c r="M1118" s="60"/>
      <c r="N1118" s="60"/>
      <c r="O1118" s="60"/>
      <c r="P1118" s="1"/>
      <c r="Q1118" s="3"/>
      <c r="R1118" s="60"/>
      <c r="S1118" s="3"/>
      <c r="T1118" s="1"/>
    </row>
    <row r="1119" spans="1:20" ht="12.75" customHeight="1" x14ac:dyDescent="0.2">
      <c r="A1119" s="1"/>
      <c r="B1119" s="1"/>
      <c r="C1119" s="1"/>
      <c r="D1119" s="1"/>
      <c r="F1119" s="1"/>
      <c r="G1119" s="1"/>
      <c r="H1119" s="60"/>
      <c r="I1119" s="60"/>
      <c r="J1119" s="60"/>
      <c r="K1119" s="60"/>
      <c r="L1119" s="60"/>
      <c r="M1119" s="60"/>
      <c r="N1119" s="60"/>
      <c r="O1119" s="60"/>
      <c r="P1119" s="1"/>
      <c r="Q1119" s="3"/>
      <c r="R1119" s="60"/>
      <c r="S1119" s="3"/>
      <c r="T1119" s="1"/>
    </row>
    <row r="1120" spans="1:20" ht="12.75" customHeight="1" x14ac:dyDescent="0.2">
      <c r="A1120" s="1"/>
      <c r="B1120" s="1"/>
      <c r="C1120" s="1"/>
      <c r="D1120" s="1"/>
      <c r="F1120" s="1"/>
      <c r="G1120" s="1"/>
      <c r="H1120" s="60"/>
      <c r="I1120" s="60"/>
      <c r="J1120" s="60"/>
      <c r="K1120" s="60"/>
      <c r="L1120" s="60"/>
      <c r="M1120" s="60"/>
      <c r="N1120" s="60"/>
      <c r="O1120" s="60"/>
      <c r="P1120" s="1"/>
      <c r="Q1120" s="3"/>
      <c r="R1120" s="60"/>
      <c r="S1120" s="3"/>
      <c r="T1120" s="1"/>
    </row>
    <row r="1121" spans="1:20" ht="12.75" customHeight="1" x14ac:dyDescent="0.2">
      <c r="A1121" s="1"/>
      <c r="B1121" s="1"/>
      <c r="C1121" s="1"/>
      <c r="D1121" s="1"/>
      <c r="F1121" s="1"/>
      <c r="G1121" s="1"/>
      <c r="H1121" s="60"/>
      <c r="I1121" s="60"/>
      <c r="J1121" s="60"/>
      <c r="K1121" s="60"/>
      <c r="L1121" s="60"/>
      <c r="M1121" s="60"/>
      <c r="N1121" s="60"/>
      <c r="O1121" s="60"/>
      <c r="P1121" s="1"/>
      <c r="Q1121" s="3"/>
      <c r="R1121" s="60"/>
      <c r="S1121" s="3"/>
      <c r="T1121" s="1"/>
    </row>
    <row r="1122" spans="1:20" ht="12.75" customHeight="1" x14ac:dyDescent="0.2">
      <c r="A1122" s="1"/>
      <c r="B1122" s="1"/>
      <c r="C1122" s="1"/>
      <c r="D1122" s="1"/>
      <c r="F1122" s="1"/>
      <c r="G1122" s="1"/>
      <c r="H1122" s="60"/>
      <c r="I1122" s="60"/>
      <c r="J1122" s="60"/>
      <c r="K1122" s="60"/>
      <c r="L1122" s="60"/>
      <c r="M1122" s="60"/>
      <c r="N1122" s="60"/>
      <c r="O1122" s="60"/>
      <c r="P1122" s="1"/>
      <c r="Q1122" s="3"/>
      <c r="R1122" s="60"/>
      <c r="S1122" s="3"/>
      <c r="T1122" s="1"/>
    </row>
    <row r="1123" spans="1:20" ht="12.75" customHeight="1" x14ac:dyDescent="0.2">
      <c r="A1123" s="1"/>
      <c r="B1123" s="1"/>
      <c r="C1123" s="1"/>
      <c r="D1123" s="1"/>
      <c r="F1123" s="1"/>
      <c r="G1123" s="1"/>
      <c r="H1123" s="60"/>
      <c r="I1123" s="60"/>
      <c r="J1123" s="60"/>
      <c r="K1123" s="60"/>
      <c r="L1123" s="60"/>
      <c r="M1123" s="60"/>
      <c r="N1123" s="60"/>
      <c r="O1123" s="60"/>
      <c r="P1123" s="1"/>
      <c r="Q1123" s="3"/>
      <c r="R1123" s="60"/>
      <c r="S1123" s="3"/>
      <c r="T1123" s="1"/>
    </row>
    <row r="1124" spans="1:20" ht="12.75" customHeight="1" x14ac:dyDescent="0.2">
      <c r="A1124" s="1"/>
      <c r="B1124" s="1"/>
      <c r="C1124" s="1"/>
      <c r="D1124" s="1"/>
      <c r="F1124" s="1"/>
      <c r="G1124" s="1"/>
      <c r="H1124" s="60"/>
      <c r="I1124" s="60"/>
      <c r="J1124" s="60"/>
      <c r="K1124" s="60"/>
      <c r="L1124" s="60"/>
      <c r="M1124" s="60"/>
      <c r="N1124" s="60"/>
      <c r="O1124" s="60"/>
      <c r="P1124" s="1"/>
      <c r="Q1124" s="3"/>
      <c r="R1124" s="60"/>
      <c r="S1124" s="3"/>
    </row>
    <row r="1125" spans="1:20" ht="12.75" customHeight="1" x14ac:dyDescent="0.2">
      <c r="A1125" s="1"/>
      <c r="B1125" s="1"/>
      <c r="C1125" s="1"/>
      <c r="D1125" s="1"/>
      <c r="F1125" s="1"/>
      <c r="G1125" s="1"/>
      <c r="H1125" s="60"/>
      <c r="I1125" s="60"/>
      <c r="J1125" s="60"/>
      <c r="K1125" s="60"/>
      <c r="L1125" s="60"/>
      <c r="M1125" s="60"/>
      <c r="N1125" s="60"/>
      <c r="O1125" s="60"/>
      <c r="P1125" s="1"/>
      <c r="Q1125" s="3"/>
      <c r="R1125" s="60"/>
      <c r="S1125" s="3"/>
    </row>
    <row r="1126" spans="1:20" ht="12.75" customHeight="1" x14ac:dyDescent="0.2">
      <c r="A1126" s="1"/>
      <c r="B1126" s="1"/>
      <c r="C1126" s="1"/>
      <c r="D1126" s="1"/>
      <c r="F1126" s="1"/>
      <c r="G1126" s="1"/>
      <c r="H1126" s="60"/>
      <c r="I1126" s="60"/>
      <c r="J1126" s="60"/>
      <c r="K1126" s="60"/>
      <c r="L1126" s="60"/>
      <c r="M1126" s="60"/>
      <c r="N1126" s="60"/>
      <c r="O1126" s="60"/>
      <c r="P1126" s="1"/>
      <c r="Q1126" s="3"/>
      <c r="R1126" s="60"/>
      <c r="S1126" s="3"/>
    </row>
    <row r="1127" spans="1:20" ht="12.75" customHeight="1" x14ac:dyDescent="0.2">
      <c r="A1127" s="1"/>
      <c r="B1127" s="1"/>
      <c r="C1127" s="1"/>
      <c r="D1127" s="1"/>
      <c r="F1127" s="1"/>
      <c r="G1127" s="1"/>
      <c r="H1127" s="60"/>
      <c r="I1127" s="60"/>
      <c r="J1127" s="60"/>
      <c r="K1127" s="60"/>
      <c r="L1127" s="60"/>
      <c r="M1127" s="60"/>
      <c r="N1127" s="60"/>
      <c r="O1127" s="60"/>
      <c r="P1127" s="1"/>
      <c r="Q1127" s="3"/>
      <c r="R1127" s="60"/>
      <c r="S1127" s="3"/>
    </row>
    <row r="1128" spans="1:20" ht="12.75" customHeight="1" x14ac:dyDescent="0.2">
      <c r="A1128" s="1"/>
      <c r="B1128" s="1"/>
      <c r="C1128" s="1"/>
      <c r="D1128" s="1"/>
      <c r="F1128" s="1"/>
      <c r="G1128" s="1"/>
      <c r="H1128" s="60"/>
      <c r="I1128" s="60"/>
      <c r="J1128" s="60"/>
      <c r="K1128" s="60"/>
      <c r="L1128" s="60"/>
      <c r="M1128" s="60"/>
      <c r="N1128" s="60"/>
      <c r="O1128" s="60"/>
      <c r="P1128" s="1"/>
      <c r="Q1128" s="3"/>
      <c r="R1128" s="60"/>
      <c r="S1128" s="3"/>
    </row>
    <row r="1129" spans="1:20" ht="12.75" customHeight="1" x14ac:dyDescent="0.2">
      <c r="A1129" s="1"/>
      <c r="B1129" s="1"/>
      <c r="C1129" s="1"/>
      <c r="D1129" s="1"/>
      <c r="F1129" s="1"/>
      <c r="G1129" s="1"/>
      <c r="H1129" s="60"/>
      <c r="I1129" s="60"/>
      <c r="J1129" s="60"/>
      <c r="K1129" s="60"/>
      <c r="L1129" s="60"/>
      <c r="M1129" s="60"/>
      <c r="N1129" s="60"/>
      <c r="O1129" s="60"/>
      <c r="P1129" s="1"/>
      <c r="Q1129" s="3"/>
      <c r="R1129" s="60"/>
      <c r="S1129" s="3"/>
    </row>
    <row r="1130" spans="1:20" ht="12.75" customHeight="1" x14ac:dyDescent="0.2">
      <c r="A1130" s="1"/>
      <c r="B1130" s="1"/>
      <c r="C1130" s="1"/>
      <c r="D1130" s="1"/>
      <c r="F1130" s="1"/>
      <c r="G1130" s="1"/>
      <c r="H1130" s="60"/>
      <c r="I1130" s="60"/>
      <c r="J1130" s="60"/>
      <c r="K1130" s="60"/>
      <c r="L1130" s="60"/>
      <c r="M1130" s="60"/>
      <c r="N1130" s="60"/>
      <c r="O1130" s="60"/>
      <c r="P1130" s="1"/>
      <c r="Q1130" s="3"/>
      <c r="R1130" s="60"/>
      <c r="S1130" s="3"/>
    </row>
    <row r="1131" spans="1:20" ht="12.75" customHeight="1" x14ac:dyDescent="0.2">
      <c r="A1131" s="1"/>
      <c r="B1131" s="1"/>
      <c r="C1131" s="1"/>
      <c r="D1131" s="1"/>
      <c r="F1131" s="1"/>
      <c r="G1131" s="1"/>
      <c r="H1131" s="60"/>
      <c r="I1131" s="60"/>
      <c r="J1131" s="60"/>
      <c r="K1131" s="60"/>
      <c r="L1131" s="60"/>
      <c r="M1131" s="60"/>
      <c r="N1131" s="60"/>
      <c r="O1131" s="60"/>
      <c r="P1131" s="1"/>
      <c r="Q1131" s="3"/>
      <c r="R1131" s="60"/>
      <c r="S1131" s="3"/>
    </row>
    <row r="1132" spans="1:20" ht="12.75" customHeight="1" x14ac:dyDescent="0.2">
      <c r="A1132" s="1"/>
      <c r="B1132" s="1"/>
      <c r="C1132" s="1"/>
      <c r="D1132" s="1"/>
      <c r="F1132" s="1"/>
      <c r="G1132" s="1"/>
      <c r="H1132" s="60"/>
      <c r="I1132" s="60"/>
      <c r="J1132" s="60"/>
      <c r="K1132" s="60"/>
      <c r="L1132" s="60"/>
      <c r="M1132" s="60"/>
      <c r="N1132" s="60"/>
      <c r="O1132" s="60"/>
      <c r="P1132" s="1"/>
      <c r="Q1132" s="3"/>
      <c r="R1132" s="60"/>
      <c r="S1132" s="3"/>
    </row>
    <row r="1133" spans="1:20" ht="12.75" customHeight="1" x14ac:dyDescent="0.2">
      <c r="A1133" s="1"/>
      <c r="B1133" s="1"/>
      <c r="C1133" s="1"/>
      <c r="D1133" s="1"/>
      <c r="F1133" s="1"/>
      <c r="G1133" s="1"/>
      <c r="H1133" s="60"/>
      <c r="I1133" s="60"/>
      <c r="J1133" s="60"/>
      <c r="K1133" s="60"/>
      <c r="L1133" s="60"/>
      <c r="M1133" s="60"/>
      <c r="N1133" s="60"/>
      <c r="O1133" s="60"/>
      <c r="P1133" s="1"/>
      <c r="Q1133" s="3"/>
      <c r="R1133" s="60"/>
      <c r="S1133" s="3"/>
    </row>
    <row r="1134" spans="1:20" ht="12.75" customHeight="1" x14ac:dyDescent="0.2">
      <c r="A1134" s="1"/>
      <c r="B1134" s="1"/>
      <c r="C1134" s="1"/>
      <c r="D1134" s="1"/>
      <c r="F1134" s="1"/>
      <c r="G1134" s="1"/>
      <c r="H1134" s="60"/>
      <c r="I1134" s="60"/>
      <c r="J1134" s="60"/>
      <c r="K1134" s="60"/>
      <c r="L1134" s="60"/>
      <c r="M1134" s="60"/>
      <c r="N1134" s="60"/>
      <c r="O1134" s="60"/>
      <c r="P1134" s="1"/>
      <c r="Q1134" s="3"/>
      <c r="R1134" s="60"/>
      <c r="S1134" s="3"/>
    </row>
    <row r="1135" spans="1:20" ht="12.75" customHeight="1" x14ac:dyDescent="0.2">
      <c r="A1135" s="1"/>
      <c r="B1135" s="1"/>
      <c r="C1135" s="1"/>
      <c r="D1135" s="1"/>
      <c r="F1135" s="1"/>
      <c r="G1135" s="1"/>
      <c r="H1135" s="60"/>
      <c r="I1135" s="60"/>
      <c r="J1135" s="60"/>
      <c r="K1135" s="60"/>
      <c r="L1135" s="60"/>
      <c r="M1135" s="60"/>
      <c r="N1135" s="60"/>
      <c r="O1135" s="60"/>
      <c r="P1135" s="1"/>
      <c r="Q1135" s="3"/>
      <c r="R1135" s="60"/>
      <c r="S1135" s="3"/>
    </row>
    <row r="1136" spans="1:20" ht="12.75" customHeight="1" x14ac:dyDescent="0.2">
      <c r="A1136" s="1"/>
      <c r="B1136" s="1"/>
      <c r="C1136" s="1"/>
      <c r="D1136" s="1"/>
      <c r="F1136" s="1"/>
      <c r="G1136" s="1"/>
      <c r="H1136" s="60"/>
      <c r="I1136" s="60"/>
      <c r="J1136" s="60"/>
      <c r="K1136" s="60"/>
      <c r="L1136" s="60"/>
      <c r="M1136" s="60"/>
      <c r="N1136" s="60"/>
      <c r="O1136" s="60"/>
      <c r="P1136" s="1"/>
      <c r="Q1136" s="3"/>
      <c r="R1136" s="60"/>
      <c r="S1136" s="3"/>
    </row>
    <row r="1137" spans="1:19" ht="12.75" customHeight="1" x14ac:dyDescent="0.2">
      <c r="A1137" s="1"/>
      <c r="B1137" s="1"/>
      <c r="C1137" s="1"/>
      <c r="D1137" s="1"/>
      <c r="F1137" s="1"/>
      <c r="G1137" s="1"/>
      <c r="H1137" s="60"/>
      <c r="I1137" s="60"/>
      <c r="J1137" s="60"/>
      <c r="K1137" s="60"/>
      <c r="L1137" s="60"/>
      <c r="M1137" s="60"/>
      <c r="N1137" s="60"/>
      <c r="O1137" s="60"/>
      <c r="P1137" s="1"/>
      <c r="Q1137" s="3"/>
      <c r="R1137" s="60"/>
      <c r="S1137" s="3"/>
    </row>
    <row r="1138" spans="1:19" ht="12.75" customHeight="1" x14ac:dyDescent="0.2">
      <c r="A1138" s="1"/>
      <c r="B1138" s="1"/>
      <c r="C1138" s="1"/>
      <c r="D1138" s="1"/>
      <c r="F1138" s="1"/>
      <c r="G1138" s="1"/>
      <c r="H1138" s="60"/>
      <c r="I1138" s="60"/>
      <c r="J1138" s="60"/>
      <c r="K1138" s="60"/>
      <c r="L1138" s="60"/>
      <c r="M1138" s="60"/>
      <c r="N1138" s="60"/>
      <c r="O1138" s="60"/>
      <c r="P1138" s="1"/>
      <c r="Q1138" s="3"/>
      <c r="R1138" s="60"/>
      <c r="S1138" s="3"/>
    </row>
    <row r="1139" spans="1:19" ht="12.75" customHeight="1" x14ac:dyDescent="0.2">
      <c r="A1139" s="1"/>
      <c r="B1139" s="1"/>
      <c r="C1139" s="1"/>
      <c r="D1139" s="1"/>
      <c r="F1139" s="1"/>
      <c r="G1139" s="1"/>
      <c r="H1139" s="60"/>
      <c r="I1139" s="60"/>
      <c r="J1139" s="60"/>
      <c r="K1139" s="60"/>
      <c r="L1139" s="60"/>
      <c r="M1139" s="60"/>
      <c r="N1139" s="60"/>
      <c r="O1139" s="60"/>
      <c r="P1139" s="1"/>
      <c r="Q1139" s="3"/>
      <c r="R1139" s="60"/>
      <c r="S1139" s="3"/>
    </row>
    <row r="1140" spans="1:19" ht="12.75" customHeight="1" x14ac:dyDescent="0.2">
      <c r="A1140" s="1"/>
      <c r="B1140" s="1"/>
      <c r="C1140" s="1"/>
      <c r="D1140" s="1"/>
      <c r="F1140" s="1"/>
      <c r="G1140" s="1"/>
      <c r="H1140" s="60"/>
      <c r="I1140" s="60"/>
      <c r="J1140" s="60"/>
      <c r="K1140" s="60"/>
      <c r="L1140" s="60"/>
      <c r="M1140" s="60"/>
      <c r="N1140" s="60"/>
      <c r="O1140" s="60"/>
      <c r="P1140" s="1"/>
      <c r="Q1140" s="3"/>
      <c r="R1140" s="60"/>
      <c r="S1140" s="3"/>
    </row>
    <row r="1141" spans="1:19" ht="12.75" customHeight="1" x14ac:dyDescent="0.2">
      <c r="A1141" s="1"/>
      <c r="B1141" s="1"/>
      <c r="C1141" s="1"/>
      <c r="D1141" s="1"/>
      <c r="F1141" s="1"/>
      <c r="G1141" s="1"/>
      <c r="H1141" s="60"/>
      <c r="I1141" s="60"/>
      <c r="J1141" s="60"/>
      <c r="K1141" s="60"/>
      <c r="L1141" s="60"/>
      <c r="M1141" s="60"/>
      <c r="N1141" s="60"/>
      <c r="O1141" s="60"/>
      <c r="P1141" s="1"/>
      <c r="Q1141" s="3"/>
      <c r="R1141" s="60"/>
      <c r="S1141" s="3"/>
    </row>
    <row r="1142" spans="1:19" ht="12.75" customHeight="1" x14ac:dyDescent="0.2">
      <c r="A1142" s="1"/>
      <c r="B1142" s="1"/>
      <c r="C1142" s="1"/>
      <c r="D1142" s="1"/>
      <c r="F1142" s="1"/>
      <c r="G1142" s="1"/>
      <c r="H1142" s="60"/>
      <c r="I1142" s="60"/>
      <c r="J1142" s="60"/>
      <c r="K1142" s="60"/>
      <c r="L1142" s="60"/>
      <c r="M1142" s="60"/>
      <c r="N1142" s="60"/>
      <c r="O1142" s="60"/>
      <c r="P1142" s="1"/>
      <c r="Q1142" s="3"/>
      <c r="R1142" s="60"/>
      <c r="S1142" s="3"/>
    </row>
    <row r="1143" spans="1:19" ht="12.75" customHeight="1" x14ac:dyDescent="0.2">
      <c r="A1143" s="1"/>
      <c r="B1143" s="1"/>
      <c r="C1143" s="1"/>
      <c r="D1143" s="1"/>
      <c r="F1143" s="1"/>
      <c r="G1143" s="1"/>
      <c r="H1143" s="60"/>
      <c r="I1143" s="60"/>
      <c r="J1143" s="60"/>
      <c r="K1143" s="60"/>
      <c r="L1143" s="60"/>
      <c r="M1143" s="60"/>
      <c r="N1143" s="60"/>
      <c r="O1143" s="60"/>
      <c r="P1143" s="1"/>
      <c r="Q1143" s="3"/>
      <c r="R1143" s="60"/>
      <c r="S1143" s="3"/>
    </row>
    <row r="1144" spans="1:19" ht="12.75" customHeight="1" x14ac:dyDescent="0.2">
      <c r="A1144" s="1"/>
      <c r="B1144" s="1"/>
      <c r="C1144" s="1"/>
      <c r="D1144" s="1"/>
      <c r="F1144" s="1"/>
      <c r="G1144" s="1"/>
      <c r="H1144" s="60"/>
      <c r="I1144" s="60"/>
      <c r="J1144" s="60"/>
      <c r="K1144" s="60"/>
      <c r="L1144" s="60"/>
      <c r="M1144" s="60"/>
      <c r="N1144" s="60"/>
      <c r="O1144" s="60"/>
      <c r="P1144" s="1"/>
      <c r="Q1144" s="3"/>
      <c r="R1144" s="60"/>
      <c r="S1144" s="3"/>
    </row>
    <row r="1145" spans="1:19" ht="12.75" customHeight="1" x14ac:dyDescent="0.2">
      <c r="A1145" s="1"/>
      <c r="B1145" s="1"/>
      <c r="C1145" s="1"/>
      <c r="D1145" s="1"/>
      <c r="F1145" s="1"/>
      <c r="G1145" s="1"/>
      <c r="H1145" s="60"/>
      <c r="I1145" s="60"/>
      <c r="J1145" s="60"/>
      <c r="K1145" s="60"/>
      <c r="L1145" s="60"/>
      <c r="M1145" s="60"/>
      <c r="N1145" s="60"/>
      <c r="O1145" s="60"/>
      <c r="P1145" s="1"/>
      <c r="Q1145" s="3"/>
      <c r="R1145" s="60"/>
      <c r="S1145" s="3"/>
    </row>
    <row r="1146" spans="1:19" ht="12.75" customHeight="1" x14ac:dyDescent="0.2">
      <c r="A1146" s="1"/>
      <c r="B1146" s="1"/>
      <c r="C1146" s="1"/>
      <c r="D1146" s="1"/>
      <c r="F1146" s="1"/>
      <c r="G1146" s="1"/>
      <c r="H1146" s="60"/>
      <c r="I1146" s="60"/>
      <c r="J1146" s="60"/>
      <c r="K1146" s="60"/>
      <c r="L1146" s="60"/>
      <c r="M1146" s="60"/>
      <c r="N1146" s="60"/>
      <c r="O1146" s="60"/>
      <c r="P1146" s="1"/>
      <c r="Q1146" s="3"/>
      <c r="R1146" s="60"/>
      <c r="S1146" s="3"/>
    </row>
    <row r="1147" spans="1:19" ht="12.75" customHeight="1" x14ac:dyDescent="0.2">
      <c r="A1147" s="1"/>
      <c r="B1147" s="1"/>
      <c r="C1147" s="1"/>
      <c r="D1147" s="1"/>
      <c r="F1147" s="1"/>
      <c r="G1147" s="1"/>
      <c r="H1147" s="60"/>
      <c r="I1147" s="60"/>
      <c r="J1147" s="60"/>
      <c r="K1147" s="60"/>
      <c r="L1147" s="60"/>
      <c r="M1147" s="60"/>
      <c r="N1147" s="60"/>
      <c r="O1147" s="60"/>
      <c r="P1147" s="1"/>
      <c r="Q1147" s="3"/>
      <c r="R1147" s="60"/>
      <c r="S1147" s="3"/>
    </row>
    <row r="1148" spans="1:19" ht="12.75" customHeight="1" x14ac:dyDescent="0.2">
      <c r="A1148" s="1"/>
      <c r="B1148" s="1"/>
      <c r="C1148" s="1"/>
      <c r="D1148" s="1"/>
      <c r="F1148" s="1"/>
      <c r="G1148" s="1"/>
      <c r="H1148" s="60"/>
      <c r="I1148" s="60"/>
      <c r="J1148" s="60"/>
      <c r="K1148" s="60"/>
      <c r="L1148" s="60"/>
      <c r="M1148" s="60"/>
      <c r="N1148" s="60"/>
      <c r="O1148" s="60"/>
      <c r="P1148" s="1"/>
      <c r="Q1148" s="3"/>
      <c r="R1148" s="60"/>
      <c r="S1148" s="3"/>
    </row>
    <row r="1149" spans="1:19" ht="12.75" customHeight="1" x14ac:dyDescent="0.2">
      <c r="A1149" s="1"/>
      <c r="B1149" s="1"/>
      <c r="C1149" s="1"/>
      <c r="D1149" s="1"/>
      <c r="F1149" s="1"/>
      <c r="G1149" s="1"/>
      <c r="H1149" s="60"/>
      <c r="I1149" s="60"/>
      <c r="J1149" s="60"/>
      <c r="K1149" s="60"/>
      <c r="L1149" s="60"/>
      <c r="M1149" s="60"/>
      <c r="N1149" s="60"/>
      <c r="O1149" s="60"/>
      <c r="P1149" s="1"/>
      <c r="Q1149" s="3"/>
      <c r="R1149" s="60"/>
      <c r="S1149" s="3"/>
    </row>
    <row r="1150" spans="1:19" ht="12.75" customHeight="1" x14ac:dyDescent="0.2">
      <c r="A1150" s="1"/>
      <c r="B1150" s="1"/>
      <c r="C1150" s="1"/>
      <c r="D1150" s="1"/>
      <c r="F1150" s="1"/>
      <c r="G1150" s="1"/>
      <c r="H1150" s="60"/>
      <c r="I1150" s="60"/>
      <c r="J1150" s="60"/>
      <c r="K1150" s="60"/>
      <c r="L1150" s="60"/>
      <c r="M1150" s="60"/>
      <c r="N1150" s="60"/>
      <c r="O1150" s="60"/>
      <c r="P1150" s="1"/>
      <c r="Q1150" s="3"/>
      <c r="R1150" s="60"/>
      <c r="S1150" s="3"/>
    </row>
    <row r="1151" spans="1:19" ht="12.75" customHeight="1" x14ac:dyDescent="0.2">
      <c r="A1151" s="1"/>
      <c r="B1151" s="1"/>
      <c r="C1151" s="1"/>
      <c r="D1151" s="1"/>
      <c r="F1151" s="1"/>
      <c r="G1151" s="1"/>
      <c r="H1151" s="60"/>
      <c r="I1151" s="60"/>
      <c r="J1151" s="60"/>
      <c r="K1151" s="60"/>
      <c r="L1151" s="60"/>
      <c r="M1151" s="60"/>
      <c r="N1151" s="60"/>
      <c r="O1151" s="60"/>
      <c r="P1151" s="1"/>
      <c r="Q1151" s="3"/>
      <c r="R1151" s="60"/>
      <c r="S1151" s="3"/>
    </row>
    <row r="1152" spans="1:19" ht="12.75" customHeight="1" x14ac:dyDescent="0.2">
      <c r="A1152" s="1"/>
      <c r="B1152" s="1"/>
      <c r="C1152" s="1"/>
      <c r="D1152" s="1"/>
      <c r="F1152" s="1"/>
      <c r="G1152" s="1"/>
      <c r="H1152" s="60"/>
      <c r="I1152" s="60"/>
      <c r="J1152" s="60"/>
      <c r="K1152" s="60"/>
      <c r="L1152" s="60"/>
      <c r="M1152" s="60"/>
      <c r="N1152" s="60"/>
      <c r="O1152" s="60"/>
      <c r="P1152" s="1"/>
      <c r="Q1152" s="3"/>
      <c r="R1152" s="60"/>
      <c r="S1152" s="3"/>
    </row>
    <row r="1153" spans="1:19" ht="12.75" customHeight="1" x14ac:dyDescent="0.2">
      <c r="A1153" s="1"/>
      <c r="B1153" s="1"/>
      <c r="C1153" s="1"/>
      <c r="D1153" s="1"/>
      <c r="F1153" s="1"/>
      <c r="G1153" s="1"/>
      <c r="H1153" s="60"/>
      <c r="I1153" s="60"/>
      <c r="J1153" s="60"/>
      <c r="K1153" s="60"/>
      <c r="L1153" s="60"/>
      <c r="M1153" s="60"/>
      <c r="N1153" s="60"/>
      <c r="O1153" s="60"/>
      <c r="P1153" s="1"/>
      <c r="Q1153" s="3"/>
      <c r="R1153" s="60"/>
      <c r="S1153" s="3"/>
    </row>
    <row r="1154" spans="1:19" ht="12.75" customHeight="1" x14ac:dyDescent="0.2">
      <c r="A1154" s="1"/>
      <c r="B1154" s="1"/>
      <c r="C1154" s="1"/>
      <c r="D1154" s="1"/>
      <c r="F1154" s="1"/>
      <c r="G1154" s="1"/>
      <c r="H1154" s="60"/>
      <c r="I1154" s="60"/>
      <c r="J1154" s="60"/>
      <c r="K1154" s="60"/>
      <c r="L1154" s="60"/>
      <c r="M1154" s="60"/>
      <c r="N1154" s="60"/>
      <c r="O1154" s="60"/>
      <c r="P1154" s="1"/>
      <c r="Q1154" s="3"/>
      <c r="R1154" s="60"/>
      <c r="S1154" s="3"/>
    </row>
    <row r="1155" spans="1:19" ht="12.75" customHeight="1" x14ac:dyDescent="0.2">
      <c r="A1155" s="1"/>
      <c r="B1155" s="1"/>
      <c r="C1155" s="1"/>
      <c r="D1155" s="1"/>
      <c r="F1155" s="1"/>
      <c r="G1155" s="1"/>
      <c r="H1155" s="60"/>
      <c r="I1155" s="60"/>
      <c r="J1155" s="60"/>
      <c r="K1155" s="60"/>
      <c r="L1155" s="60"/>
      <c r="M1155" s="60"/>
      <c r="N1155" s="60"/>
      <c r="O1155" s="60"/>
      <c r="P1155" s="1"/>
      <c r="Q1155" s="3"/>
      <c r="R1155" s="60"/>
      <c r="S1155" s="3"/>
    </row>
    <row r="1156" spans="1:19" ht="12.75" customHeight="1" x14ac:dyDescent="0.2">
      <c r="A1156" s="1"/>
      <c r="B1156" s="1"/>
      <c r="C1156" s="1"/>
      <c r="D1156" s="1"/>
      <c r="F1156" s="1"/>
      <c r="G1156" s="1"/>
      <c r="H1156" s="60"/>
      <c r="I1156" s="60"/>
      <c r="J1156" s="60"/>
      <c r="K1156" s="60"/>
      <c r="L1156" s="60"/>
      <c r="M1156" s="60"/>
      <c r="N1156" s="60"/>
      <c r="O1156" s="60"/>
      <c r="P1156" s="1"/>
      <c r="Q1156" s="3"/>
      <c r="R1156" s="60"/>
      <c r="S1156" s="3"/>
    </row>
    <row r="1157" spans="1:19" ht="12.75" customHeight="1" x14ac:dyDescent="0.2">
      <c r="A1157" s="1"/>
      <c r="B1157" s="1"/>
      <c r="C1157" s="1"/>
      <c r="D1157" s="1"/>
      <c r="F1157" s="1"/>
      <c r="G1157" s="1"/>
      <c r="H1157" s="60"/>
      <c r="I1157" s="60"/>
      <c r="J1157" s="60"/>
      <c r="K1157" s="60"/>
      <c r="L1157" s="60"/>
      <c r="M1157" s="60"/>
      <c r="N1157" s="60"/>
      <c r="O1157" s="60"/>
      <c r="P1157" s="1"/>
      <c r="Q1157" s="3"/>
      <c r="R1157" s="60"/>
      <c r="S1157" s="3"/>
    </row>
    <row r="1158" spans="1:19" ht="12.75" customHeight="1" x14ac:dyDescent="0.2">
      <c r="A1158" s="1"/>
      <c r="B1158" s="1"/>
      <c r="C1158" s="1"/>
      <c r="D1158" s="1"/>
      <c r="F1158" s="1"/>
      <c r="G1158" s="1"/>
      <c r="H1158" s="60"/>
      <c r="I1158" s="60"/>
      <c r="J1158" s="60"/>
      <c r="K1158" s="60"/>
      <c r="L1158" s="60"/>
      <c r="M1158" s="60"/>
      <c r="N1158" s="60"/>
      <c r="O1158" s="60"/>
      <c r="P1158" s="1"/>
      <c r="Q1158" s="3"/>
      <c r="R1158" s="60"/>
      <c r="S1158" s="3"/>
    </row>
    <row r="1159" spans="1:19" ht="12.75" customHeight="1" x14ac:dyDescent="0.2">
      <c r="A1159" s="1"/>
      <c r="B1159" s="1"/>
      <c r="C1159" s="1"/>
      <c r="D1159" s="1"/>
      <c r="F1159" s="1"/>
      <c r="G1159" s="1"/>
      <c r="H1159" s="60"/>
      <c r="I1159" s="60"/>
      <c r="J1159" s="60"/>
      <c r="K1159" s="60"/>
      <c r="L1159" s="60"/>
      <c r="M1159" s="60"/>
      <c r="N1159" s="60"/>
      <c r="O1159" s="60"/>
      <c r="P1159" s="1"/>
      <c r="Q1159" s="3"/>
      <c r="R1159" s="60"/>
      <c r="S1159" s="3"/>
    </row>
    <row r="1160" spans="1:19" ht="12.75" customHeight="1" x14ac:dyDescent="0.2">
      <c r="A1160" s="1"/>
      <c r="B1160" s="1"/>
      <c r="C1160" s="1"/>
      <c r="D1160" s="1"/>
      <c r="F1160" s="1"/>
      <c r="G1160" s="1"/>
      <c r="H1160" s="60"/>
      <c r="I1160" s="60"/>
      <c r="J1160" s="60"/>
      <c r="K1160" s="60"/>
      <c r="L1160" s="60"/>
      <c r="M1160" s="60"/>
      <c r="N1160" s="60"/>
      <c r="O1160" s="60"/>
      <c r="P1160" s="1"/>
      <c r="Q1160" s="3"/>
      <c r="R1160" s="60"/>
      <c r="S1160" s="3"/>
    </row>
    <row r="1161" spans="1:19" ht="12.75" customHeight="1" x14ac:dyDescent="0.2">
      <c r="A1161" s="1"/>
      <c r="B1161" s="1"/>
      <c r="C1161" s="1"/>
      <c r="D1161" s="1"/>
      <c r="F1161" s="1"/>
      <c r="G1161" s="1"/>
      <c r="H1161" s="60"/>
      <c r="I1161" s="60"/>
      <c r="J1161" s="60"/>
      <c r="K1161" s="60"/>
      <c r="L1161" s="60"/>
      <c r="M1161" s="60"/>
      <c r="N1161" s="60"/>
      <c r="O1161" s="60"/>
      <c r="P1161" s="1"/>
      <c r="Q1161" s="3"/>
      <c r="R1161" s="60"/>
      <c r="S1161" s="3"/>
    </row>
    <row r="1162" spans="1:19" ht="12.75" customHeight="1" x14ac:dyDescent="0.2">
      <c r="A1162" s="1"/>
      <c r="B1162" s="1"/>
      <c r="C1162" s="1"/>
      <c r="D1162" s="1"/>
      <c r="F1162" s="1"/>
      <c r="G1162" s="1"/>
      <c r="H1162" s="60"/>
      <c r="I1162" s="60"/>
      <c r="J1162" s="60"/>
      <c r="K1162" s="60"/>
      <c r="L1162" s="60"/>
      <c r="M1162" s="60"/>
      <c r="N1162" s="60"/>
      <c r="O1162" s="60"/>
      <c r="P1162" s="1"/>
      <c r="Q1162" s="3"/>
      <c r="R1162" s="60"/>
      <c r="S1162" s="3"/>
    </row>
    <row r="1163" spans="1:19" ht="12.75" customHeight="1" x14ac:dyDescent="0.2">
      <c r="A1163" s="1"/>
      <c r="B1163" s="1"/>
      <c r="C1163" s="1"/>
      <c r="D1163" s="1"/>
      <c r="F1163" s="1"/>
      <c r="G1163" s="1"/>
      <c r="H1163" s="60"/>
      <c r="I1163" s="60"/>
      <c r="J1163" s="60"/>
      <c r="K1163" s="60"/>
      <c r="L1163" s="60"/>
      <c r="M1163" s="60"/>
      <c r="N1163" s="60"/>
      <c r="O1163" s="60"/>
      <c r="P1163" s="1"/>
      <c r="Q1163" s="3"/>
      <c r="R1163" s="60"/>
      <c r="S1163" s="3"/>
    </row>
    <row r="1164" spans="1:19" ht="12.75" customHeight="1" x14ac:dyDescent="0.2">
      <c r="A1164" s="1"/>
      <c r="B1164" s="1"/>
      <c r="C1164" s="1"/>
      <c r="D1164" s="1"/>
      <c r="F1164" s="1"/>
      <c r="G1164" s="1"/>
      <c r="H1164" s="60"/>
      <c r="I1164" s="60"/>
      <c r="J1164" s="60"/>
      <c r="K1164" s="60"/>
      <c r="L1164" s="60"/>
      <c r="M1164" s="60"/>
      <c r="N1164" s="60"/>
      <c r="O1164" s="60"/>
      <c r="P1164" s="1"/>
      <c r="Q1164" s="3"/>
      <c r="R1164" s="60"/>
      <c r="S1164" s="3"/>
    </row>
    <row r="1165" spans="1:19" ht="12.75" customHeight="1" x14ac:dyDescent="0.2">
      <c r="A1165" s="1"/>
      <c r="B1165" s="1"/>
      <c r="C1165" s="1"/>
      <c r="D1165" s="1"/>
      <c r="F1165" s="1"/>
      <c r="G1165" s="1"/>
      <c r="H1165" s="60"/>
      <c r="I1165" s="60"/>
      <c r="J1165" s="60"/>
      <c r="K1165" s="60"/>
      <c r="L1165" s="60"/>
      <c r="M1165" s="60"/>
      <c r="N1165" s="60"/>
      <c r="O1165" s="60"/>
      <c r="P1165" s="1"/>
      <c r="Q1165" s="3"/>
      <c r="R1165" s="60"/>
      <c r="S1165" s="3"/>
    </row>
    <row r="1166" spans="1:19" ht="12.75" customHeight="1" x14ac:dyDescent="0.2">
      <c r="A1166" s="1"/>
      <c r="B1166" s="1"/>
      <c r="C1166" s="1"/>
      <c r="D1166" s="1"/>
      <c r="F1166" s="1"/>
      <c r="G1166" s="1"/>
      <c r="H1166" s="60"/>
      <c r="I1166" s="60"/>
      <c r="J1166" s="60"/>
      <c r="K1166" s="60"/>
      <c r="L1166" s="60"/>
      <c r="M1166" s="60"/>
      <c r="N1166" s="60"/>
      <c r="O1166" s="60"/>
      <c r="P1166" s="1"/>
      <c r="Q1166" s="3"/>
      <c r="R1166" s="60"/>
      <c r="S1166" s="3"/>
    </row>
    <row r="1167" spans="1:19" ht="12.75" customHeight="1" x14ac:dyDescent="0.2">
      <c r="A1167" s="1"/>
      <c r="B1167" s="1"/>
      <c r="C1167" s="1"/>
      <c r="D1167" s="1"/>
      <c r="F1167" s="1"/>
      <c r="G1167" s="1"/>
      <c r="H1167" s="60"/>
      <c r="I1167" s="60"/>
      <c r="J1167" s="60"/>
      <c r="K1167" s="60"/>
      <c r="L1167" s="60"/>
      <c r="M1167" s="60"/>
      <c r="N1167" s="60"/>
      <c r="O1167" s="60"/>
      <c r="P1167" s="1"/>
      <c r="Q1167" s="3"/>
      <c r="R1167" s="60"/>
      <c r="S1167" s="3"/>
    </row>
    <row r="1168" spans="1:19" ht="12.75" customHeight="1" x14ac:dyDescent="0.2">
      <c r="A1168" s="1"/>
      <c r="B1168" s="1"/>
      <c r="C1168" s="1"/>
      <c r="D1168" s="1"/>
      <c r="F1168" s="1"/>
      <c r="G1168" s="1"/>
      <c r="H1168" s="60"/>
      <c r="I1168" s="60"/>
      <c r="J1168" s="60"/>
      <c r="K1168" s="60"/>
      <c r="L1168" s="60"/>
      <c r="M1168" s="60"/>
      <c r="N1168" s="60"/>
      <c r="O1168" s="60"/>
      <c r="P1168" s="1"/>
      <c r="Q1168" s="3"/>
      <c r="R1168" s="60"/>
      <c r="S1168" s="3"/>
    </row>
    <row r="1169" spans="1:19" ht="12.75" customHeight="1" x14ac:dyDescent="0.2">
      <c r="A1169" s="1"/>
      <c r="B1169" s="1"/>
      <c r="C1169" s="1"/>
      <c r="D1169" s="1"/>
      <c r="F1169" s="1"/>
      <c r="G1169" s="1"/>
      <c r="H1169" s="60"/>
      <c r="I1169" s="60"/>
      <c r="J1169" s="60"/>
      <c r="K1169" s="60"/>
      <c r="L1169" s="60"/>
      <c r="M1169" s="60"/>
      <c r="N1169" s="60"/>
      <c r="O1169" s="60"/>
      <c r="P1169" s="1"/>
      <c r="Q1169" s="3"/>
      <c r="R1169" s="60"/>
      <c r="S1169" s="3"/>
    </row>
    <row r="1170" spans="1:19" ht="12.75" customHeight="1" x14ac:dyDescent="0.2">
      <c r="A1170" s="1"/>
      <c r="B1170" s="1"/>
      <c r="C1170" s="1"/>
      <c r="D1170" s="1"/>
      <c r="F1170" s="1"/>
      <c r="G1170" s="1"/>
      <c r="H1170" s="60"/>
      <c r="I1170" s="60"/>
      <c r="J1170" s="60"/>
      <c r="K1170" s="60"/>
      <c r="L1170" s="60"/>
      <c r="M1170" s="60"/>
      <c r="N1170" s="60"/>
      <c r="O1170" s="60"/>
      <c r="P1170" s="1"/>
      <c r="Q1170" s="3"/>
      <c r="R1170" s="60"/>
      <c r="S1170" s="3"/>
    </row>
    <row r="1171" spans="1:19" ht="12.75" customHeight="1" x14ac:dyDescent="0.2">
      <c r="A1171" s="1"/>
      <c r="B1171" s="1"/>
      <c r="C1171" s="1"/>
      <c r="D1171" s="1"/>
      <c r="F1171" s="1"/>
      <c r="G1171" s="1"/>
      <c r="H1171" s="60"/>
      <c r="I1171" s="60"/>
      <c r="J1171" s="60"/>
      <c r="K1171" s="60"/>
      <c r="L1171" s="60"/>
      <c r="M1171" s="60"/>
      <c r="N1171" s="60"/>
      <c r="O1171" s="60"/>
      <c r="P1171" s="1"/>
      <c r="Q1171" s="3"/>
      <c r="R1171" s="60"/>
      <c r="S1171" s="3"/>
    </row>
    <row r="1172" spans="1:19" ht="12.75" customHeight="1" x14ac:dyDescent="0.2">
      <c r="A1172" s="1"/>
      <c r="B1172" s="1"/>
      <c r="C1172" s="1"/>
      <c r="D1172" s="1"/>
      <c r="F1172" s="1"/>
      <c r="G1172" s="1"/>
      <c r="H1172" s="60"/>
      <c r="I1172" s="60"/>
      <c r="J1172" s="60"/>
      <c r="K1172" s="60"/>
      <c r="L1172" s="60"/>
      <c r="M1172" s="60"/>
      <c r="N1172" s="60"/>
      <c r="O1172" s="60"/>
      <c r="P1172" s="1"/>
      <c r="Q1172" s="3"/>
      <c r="R1172" s="60"/>
      <c r="S1172" s="3"/>
    </row>
    <row r="1173" spans="1:19" ht="12.75" customHeight="1" x14ac:dyDescent="0.2">
      <c r="A1173" s="1"/>
      <c r="B1173" s="1"/>
      <c r="C1173" s="1"/>
      <c r="D1173" s="1"/>
      <c r="F1173" s="1"/>
      <c r="G1173" s="1"/>
      <c r="H1173" s="60"/>
      <c r="I1173" s="60"/>
      <c r="J1173" s="60"/>
      <c r="K1173" s="60"/>
      <c r="L1173" s="60"/>
      <c r="M1173" s="60"/>
      <c r="N1173" s="60"/>
      <c r="O1173" s="60"/>
      <c r="P1173" s="1"/>
      <c r="Q1173" s="3"/>
      <c r="R1173" s="60"/>
      <c r="S1173" s="3"/>
    </row>
    <row r="1174" spans="1:19" ht="12.75" customHeight="1" x14ac:dyDescent="0.2">
      <c r="A1174" s="1"/>
      <c r="B1174" s="1"/>
      <c r="C1174" s="1"/>
      <c r="D1174" s="1"/>
      <c r="F1174" s="1"/>
      <c r="G1174" s="1"/>
      <c r="H1174" s="60"/>
      <c r="I1174" s="60"/>
      <c r="J1174" s="60"/>
      <c r="K1174" s="60"/>
      <c r="L1174" s="60"/>
      <c r="M1174" s="60"/>
      <c r="N1174" s="60"/>
      <c r="O1174" s="60"/>
      <c r="P1174" s="1"/>
      <c r="Q1174" s="3"/>
      <c r="R1174" s="60"/>
      <c r="S1174" s="3"/>
    </row>
    <row r="1175" spans="1:19" ht="12.75" customHeight="1" x14ac:dyDescent="0.2">
      <c r="A1175" s="1"/>
      <c r="B1175" s="1"/>
      <c r="C1175" s="1"/>
      <c r="D1175" s="1"/>
      <c r="F1175" s="1"/>
      <c r="G1175" s="1"/>
      <c r="H1175" s="60"/>
      <c r="I1175" s="60"/>
      <c r="J1175" s="60"/>
      <c r="K1175" s="60"/>
      <c r="L1175" s="60"/>
      <c r="M1175" s="60"/>
      <c r="N1175" s="60"/>
      <c r="O1175" s="60"/>
      <c r="P1175" s="1"/>
      <c r="Q1175" s="3"/>
      <c r="R1175" s="60"/>
      <c r="S1175" s="3"/>
    </row>
    <row r="1176" spans="1:19" ht="12.75" customHeight="1" x14ac:dyDescent="0.2">
      <c r="A1176" s="1"/>
      <c r="B1176" s="1"/>
      <c r="C1176" s="1"/>
      <c r="D1176" s="1"/>
      <c r="F1176" s="1"/>
      <c r="G1176" s="1"/>
      <c r="H1176" s="60"/>
      <c r="I1176" s="60"/>
      <c r="J1176" s="60"/>
      <c r="K1176" s="60"/>
      <c r="L1176" s="60"/>
      <c r="M1176" s="60"/>
      <c r="N1176" s="60"/>
      <c r="O1176" s="60"/>
      <c r="P1176" s="1"/>
      <c r="Q1176" s="3"/>
      <c r="R1176" s="60"/>
      <c r="S1176" s="3"/>
    </row>
    <row r="1177" spans="1:19" ht="12.75" customHeight="1" x14ac:dyDescent="0.2">
      <c r="A1177" s="1"/>
      <c r="B1177" s="1"/>
      <c r="C1177" s="1"/>
      <c r="D1177" s="1"/>
      <c r="F1177" s="1"/>
      <c r="G1177" s="1"/>
      <c r="H1177" s="60"/>
      <c r="I1177" s="60"/>
      <c r="J1177" s="60"/>
      <c r="K1177" s="60"/>
      <c r="L1177" s="60"/>
      <c r="M1177" s="60"/>
      <c r="N1177" s="60"/>
      <c r="O1177" s="60"/>
      <c r="P1177" s="1"/>
      <c r="Q1177" s="3"/>
      <c r="R1177" s="60"/>
      <c r="S1177" s="3"/>
    </row>
    <row r="1178" spans="1:19" ht="12.75" customHeight="1" x14ac:dyDescent="0.2">
      <c r="A1178" s="1"/>
      <c r="B1178" s="1"/>
      <c r="C1178" s="1"/>
      <c r="D1178" s="1"/>
      <c r="F1178" s="1"/>
      <c r="G1178" s="1"/>
      <c r="H1178" s="60"/>
      <c r="I1178" s="60"/>
      <c r="J1178" s="60"/>
      <c r="K1178" s="60"/>
      <c r="L1178" s="60"/>
      <c r="M1178" s="60"/>
      <c r="N1178" s="60"/>
      <c r="O1178" s="60"/>
      <c r="P1178" s="1"/>
      <c r="Q1178" s="3"/>
      <c r="R1178" s="60"/>
      <c r="S1178" s="3"/>
    </row>
    <row r="1179" spans="1:19" ht="12.75" customHeight="1" x14ac:dyDescent="0.2">
      <c r="A1179" s="1"/>
      <c r="B1179" s="1"/>
      <c r="C1179" s="1"/>
      <c r="D1179" s="1"/>
      <c r="F1179" s="1"/>
      <c r="G1179" s="1"/>
      <c r="H1179" s="60"/>
      <c r="I1179" s="60"/>
      <c r="J1179" s="60"/>
      <c r="K1179" s="60"/>
      <c r="L1179" s="60"/>
      <c r="M1179" s="60"/>
      <c r="N1179" s="60"/>
      <c r="O1179" s="60"/>
      <c r="P1179" s="1"/>
      <c r="Q1179" s="3"/>
      <c r="R1179" s="60"/>
      <c r="S1179" s="3"/>
    </row>
    <row r="1180" spans="1:19" ht="12.75" customHeight="1" x14ac:dyDescent="0.2">
      <c r="A1180" s="1"/>
      <c r="B1180" s="1"/>
      <c r="C1180" s="1"/>
      <c r="D1180" s="1"/>
      <c r="F1180" s="1"/>
      <c r="G1180" s="1"/>
      <c r="H1180" s="60"/>
      <c r="I1180" s="60"/>
      <c r="J1180" s="60"/>
      <c r="K1180" s="60"/>
      <c r="L1180" s="60"/>
      <c r="M1180" s="60"/>
      <c r="N1180" s="60"/>
      <c r="O1180" s="60"/>
      <c r="P1180" s="1"/>
      <c r="Q1180" s="3"/>
      <c r="R1180" s="60"/>
      <c r="S1180" s="3"/>
    </row>
    <row r="1181" spans="1:19" ht="12.75" customHeight="1" x14ac:dyDescent="0.2">
      <c r="A1181" s="1"/>
      <c r="B1181" s="1"/>
      <c r="C1181" s="1"/>
      <c r="D1181" s="1"/>
      <c r="F1181" s="1"/>
      <c r="G1181" s="1"/>
      <c r="H1181" s="60"/>
      <c r="I1181" s="60"/>
      <c r="J1181" s="60"/>
      <c r="K1181" s="60"/>
      <c r="L1181" s="60"/>
      <c r="M1181" s="60"/>
      <c r="N1181" s="60"/>
      <c r="O1181" s="60"/>
      <c r="P1181" s="1"/>
      <c r="Q1181" s="3"/>
      <c r="R1181" s="60"/>
      <c r="S1181" s="3"/>
    </row>
    <row r="1182" spans="1:19" ht="12.75" customHeight="1" x14ac:dyDescent="0.2">
      <c r="A1182" s="1"/>
      <c r="B1182" s="1"/>
      <c r="C1182" s="1"/>
      <c r="D1182" s="1"/>
      <c r="F1182" s="1"/>
      <c r="G1182" s="1"/>
      <c r="H1182" s="60"/>
      <c r="I1182" s="60"/>
      <c r="J1182" s="60"/>
      <c r="K1182" s="60"/>
      <c r="L1182" s="60"/>
      <c r="M1182" s="60"/>
      <c r="N1182" s="60"/>
      <c r="O1182" s="60"/>
      <c r="P1182" s="1"/>
      <c r="Q1182" s="3"/>
      <c r="R1182" s="60"/>
      <c r="S1182" s="3"/>
    </row>
    <row r="1183" spans="1:19" ht="12.75" customHeight="1" x14ac:dyDescent="0.2">
      <c r="A1183" s="1"/>
      <c r="B1183" s="1"/>
      <c r="C1183" s="1"/>
      <c r="D1183" s="1"/>
      <c r="F1183" s="1"/>
      <c r="G1183" s="1"/>
      <c r="H1183" s="60"/>
      <c r="I1183" s="60"/>
      <c r="J1183" s="60"/>
      <c r="K1183" s="60"/>
      <c r="L1183" s="60"/>
      <c r="M1183" s="60"/>
      <c r="N1183" s="60"/>
      <c r="O1183" s="60"/>
      <c r="P1183" s="1"/>
      <c r="Q1183" s="3"/>
      <c r="R1183" s="60"/>
      <c r="S1183" s="3"/>
    </row>
    <row r="1184" spans="1:19" ht="12.75" customHeight="1" x14ac:dyDescent="0.2">
      <c r="A1184" s="1"/>
      <c r="B1184" s="1"/>
      <c r="C1184" s="1"/>
      <c r="D1184" s="1"/>
      <c r="F1184" s="1"/>
      <c r="G1184" s="1"/>
      <c r="H1184" s="60"/>
      <c r="I1184" s="60"/>
      <c r="J1184" s="60"/>
      <c r="K1184" s="60"/>
      <c r="L1184" s="60"/>
      <c r="M1184" s="60"/>
      <c r="N1184" s="60"/>
      <c r="O1184" s="60"/>
      <c r="P1184" s="1"/>
      <c r="Q1184" s="3"/>
      <c r="R1184" s="60"/>
      <c r="S1184" s="3"/>
    </row>
    <row r="1185" spans="1:19" ht="12.75" customHeight="1" x14ac:dyDescent="0.2">
      <c r="A1185" s="1"/>
      <c r="B1185" s="1"/>
      <c r="C1185" s="1"/>
      <c r="D1185" s="1"/>
      <c r="F1185" s="1"/>
      <c r="G1185" s="1"/>
      <c r="H1185" s="60"/>
      <c r="I1185" s="60"/>
      <c r="J1185" s="60"/>
      <c r="K1185" s="60"/>
      <c r="L1185" s="60"/>
      <c r="M1185" s="60"/>
      <c r="N1185" s="60"/>
      <c r="O1185" s="60"/>
      <c r="P1185" s="1"/>
      <c r="Q1185" s="3"/>
      <c r="R1185" s="60"/>
      <c r="S1185" s="3"/>
    </row>
    <row r="1186" spans="1:19" ht="12.75" customHeight="1" x14ac:dyDescent="0.2">
      <c r="A1186" s="1"/>
      <c r="B1186" s="1"/>
      <c r="C1186" s="1"/>
      <c r="D1186" s="1"/>
      <c r="F1186" s="1"/>
      <c r="G1186" s="1"/>
      <c r="H1186" s="60"/>
      <c r="I1186" s="60"/>
      <c r="J1186" s="60"/>
      <c r="K1186" s="60"/>
      <c r="L1186" s="60"/>
      <c r="M1186" s="60"/>
      <c r="N1186" s="60"/>
      <c r="O1186" s="60"/>
      <c r="P1186" s="1"/>
      <c r="Q1186" s="3"/>
      <c r="R1186" s="60"/>
      <c r="S1186" s="3"/>
    </row>
    <row r="1187" spans="1:19" ht="12.75" customHeight="1" x14ac:dyDescent="0.2">
      <c r="A1187" s="1"/>
      <c r="B1187" s="1"/>
      <c r="C1187" s="1"/>
      <c r="D1187" s="1"/>
      <c r="F1187" s="1"/>
      <c r="G1187" s="1"/>
      <c r="H1187" s="60"/>
      <c r="I1187" s="60"/>
      <c r="J1187" s="60"/>
      <c r="K1187" s="60"/>
      <c r="L1187" s="60"/>
      <c r="M1187" s="60"/>
      <c r="N1187" s="60"/>
      <c r="O1187" s="60"/>
      <c r="P1187" s="1"/>
      <c r="Q1187" s="3"/>
      <c r="R1187" s="60"/>
      <c r="S1187" s="3"/>
    </row>
    <row r="1188" spans="1:19" ht="12.75" customHeight="1" x14ac:dyDescent="0.2">
      <c r="A1188" s="1"/>
      <c r="B1188" s="1"/>
      <c r="C1188" s="1"/>
      <c r="D1188" s="1"/>
      <c r="F1188" s="1"/>
      <c r="G1188" s="1"/>
      <c r="H1188" s="60"/>
      <c r="I1188" s="60"/>
      <c r="J1188" s="60"/>
      <c r="K1188" s="60"/>
      <c r="L1188" s="60"/>
      <c r="M1188" s="60"/>
      <c r="N1188" s="60"/>
      <c r="O1188" s="60"/>
      <c r="P1188" s="1"/>
      <c r="Q1188" s="3"/>
      <c r="R1188" s="60"/>
      <c r="S1188" s="3"/>
    </row>
    <row r="1189" spans="1:19" ht="12.75" customHeight="1" x14ac:dyDescent="0.2">
      <c r="A1189" s="1"/>
      <c r="B1189" s="1"/>
      <c r="C1189" s="1"/>
      <c r="D1189" s="1"/>
      <c r="F1189" s="1"/>
      <c r="G1189" s="1"/>
      <c r="H1189" s="60"/>
      <c r="I1189" s="60"/>
      <c r="J1189" s="60"/>
      <c r="K1189" s="60"/>
      <c r="L1189" s="60"/>
      <c r="M1189" s="60"/>
      <c r="N1189" s="60"/>
      <c r="O1189" s="60"/>
      <c r="P1189" s="1"/>
      <c r="Q1189" s="3"/>
      <c r="R1189" s="60"/>
      <c r="S1189" s="3"/>
    </row>
    <row r="1190" spans="1:19" ht="12.75" customHeight="1" x14ac:dyDescent="0.2">
      <c r="A1190" s="1"/>
      <c r="B1190" s="1"/>
      <c r="C1190" s="1"/>
      <c r="D1190" s="1"/>
      <c r="F1190" s="1"/>
      <c r="G1190" s="1"/>
      <c r="H1190" s="60"/>
      <c r="I1190" s="60"/>
      <c r="J1190" s="60"/>
      <c r="K1190" s="60"/>
      <c r="L1190" s="60"/>
      <c r="M1190" s="60"/>
      <c r="N1190" s="60"/>
      <c r="O1190" s="60"/>
      <c r="P1190" s="1"/>
      <c r="Q1190" s="3"/>
      <c r="R1190" s="60"/>
      <c r="S1190" s="3"/>
    </row>
    <row r="1191" spans="1:19" ht="12.75" customHeight="1" x14ac:dyDescent="0.2">
      <c r="A1191" s="1"/>
      <c r="B1191" s="1"/>
      <c r="C1191" s="1"/>
      <c r="D1191" s="1"/>
      <c r="F1191" s="1"/>
      <c r="G1191" s="1"/>
      <c r="H1191" s="60"/>
      <c r="I1191" s="60"/>
      <c r="J1191" s="60"/>
      <c r="K1191" s="60"/>
      <c r="L1191" s="60"/>
      <c r="M1191" s="60"/>
      <c r="N1191" s="60"/>
      <c r="O1191" s="60"/>
      <c r="P1191" s="1"/>
      <c r="Q1191" s="3"/>
      <c r="R1191" s="60"/>
      <c r="S1191" s="3"/>
    </row>
    <row r="1192" spans="1:19" ht="12.75" customHeight="1" x14ac:dyDescent="0.2">
      <c r="A1192" s="1"/>
      <c r="B1192" s="1"/>
      <c r="C1192" s="1"/>
      <c r="D1192" s="1"/>
      <c r="F1192" s="1"/>
      <c r="G1192" s="1"/>
      <c r="H1192" s="60"/>
      <c r="I1192" s="60"/>
      <c r="J1192" s="60"/>
      <c r="K1192" s="60"/>
      <c r="L1192" s="60"/>
      <c r="M1192" s="60"/>
      <c r="N1192" s="60"/>
      <c r="O1192" s="60"/>
      <c r="P1192" s="1"/>
      <c r="Q1192" s="3"/>
      <c r="R1192" s="60"/>
      <c r="S1192" s="3"/>
    </row>
    <row r="1193" spans="1:19" ht="12.75" customHeight="1" x14ac:dyDescent="0.2">
      <c r="A1193" s="1"/>
      <c r="B1193" s="1"/>
      <c r="C1193" s="1"/>
      <c r="D1193" s="1"/>
      <c r="F1193" s="1"/>
      <c r="G1193" s="1"/>
      <c r="H1193" s="60"/>
      <c r="I1193" s="60"/>
      <c r="J1193" s="60"/>
      <c r="K1193" s="60"/>
      <c r="L1193" s="60"/>
      <c r="M1193" s="60"/>
      <c r="N1193" s="60"/>
      <c r="O1193" s="60"/>
      <c r="P1193" s="1"/>
      <c r="Q1193" s="3"/>
      <c r="R1193" s="60"/>
      <c r="S1193" s="3"/>
    </row>
    <row r="1194" spans="1:19" ht="12.75" customHeight="1" x14ac:dyDescent="0.2">
      <c r="A1194" s="1"/>
      <c r="B1194" s="1"/>
      <c r="C1194" s="1"/>
      <c r="D1194" s="1"/>
      <c r="F1194" s="1"/>
      <c r="G1194" s="1"/>
      <c r="H1194" s="60"/>
      <c r="I1194" s="60"/>
      <c r="J1194" s="60"/>
      <c r="K1194" s="60"/>
      <c r="L1194" s="60"/>
      <c r="M1194" s="60"/>
      <c r="N1194" s="60"/>
      <c r="O1194" s="60"/>
      <c r="P1194" s="1"/>
      <c r="Q1194" s="3"/>
      <c r="R1194" s="60"/>
      <c r="S1194" s="3"/>
    </row>
    <row r="1195" spans="1:19" ht="12.75" customHeight="1" x14ac:dyDescent="0.2">
      <c r="A1195" s="1"/>
      <c r="B1195" s="1"/>
      <c r="C1195" s="1"/>
      <c r="D1195" s="1"/>
      <c r="F1195" s="1"/>
      <c r="G1195" s="1"/>
      <c r="H1195" s="60"/>
      <c r="I1195" s="60"/>
      <c r="J1195" s="60"/>
      <c r="K1195" s="60"/>
      <c r="L1195" s="60"/>
      <c r="M1195" s="60"/>
      <c r="N1195" s="60"/>
      <c r="O1195" s="60"/>
      <c r="P1195" s="1"/>
      <c r="Q1195" s="3"/>
      <c r="R1195" s="60"/>
      <c r="S1195" s="3"/>
    </row>
    <row r="1196" spans="1:19" ht="12.75" customHeight="1" x14ac:dyDescent="0.2">
      <c r="A1196" s="1"/>
      <c r="B1196" s="1"/>
      <c r="C1196" s="1"/>
      <c r="D1196" s="1"/>
      <c r="F1196" s="1"/>
      <c r="G1196" s="1"/>
      <c r="H1196" s="60"/>
      <c r="I1196" s="60"/>
      <c r="J1196" s="60"/>
      <c r="K1196" s="60"/>
      <c r="L1196" s="60"/>
      <c r="M1196" s="60"/>
      <c r="N1196" s="60"/>
      <c r="O1196" s="60"/>
      <c r="P1196" s="1"/>
      <c r="Q1196" s="3"/>
      <c r="R1196" s="60"/>
      <c r="S1196" s="3"/>
    </row>
    <row r="1197" spans="1:19" ht="12.75" customHeight="1" x14ac:dyDescent="0.2">
      <c r="A1197" s="1"/>
      <c r="B1197" s="1"/>
      <c r="C1197" s="1"/>
      <c r="D1197" s="1"/>
      <c r="F1197" s="1"/>
      <c r="G1197" s="1"/>
      <c r="H1197" s="60"/>
      <c r="I1197" s="60"/>
      <c r="J1197" s="60"/>
      <c r="K1197" s="60"/>
      <c r="L1197" s="60"/>
      <c r="M1197" s="60"/>
      <c r="N1197" s="60"/>
      <c r="O1197" s="60"/>
      <c r="P1197" s="1"/>
      <c r="Q1197" s="3"/>
      <c r="R1197" s="60"/>
      <c r="S1197" s="3"/>
    </row>
    <row r="1198" spans="1:19" ht="12.75" customHeight="1" x14ac:dyDescent="0.2">
      <c r="A1198" s="1"/>
      <c r="B1198" s="1"/>
      <c r="C1198" s="1"/>
      <c r="D1198" s="1"/>
      <c r="F1198" s="1"/>
      <c r="G1198" s="1"/>
      <c r="H1198" s="60"/>
      <c r="I1198" s="60"/>
      <c r="J1198" s="60"/>
      <c r="K1198" s="60"/>
      <c r="L1198" s="60"/>
      <c r="M1198" s="60"/>
      <c r="N1198" s="60"/>
      <c r="O1198" s="60"/>
      <c r="P1198" s="1"/>
      <c r="Q1198" s="3"/>
      <c r="R1198" s="60"/>
      <c r="S1198" s="3"/>
    </row>
    <row r="1199" spans="1:19" ht="12.75" customHeight="1" x14ac:dyDescent="0.2">
      <c r="A1199" s="1"/>
      <c r="B1199" s="1"/>
      <c r="C1199" s="1"/>
      <c r="D1199" s="1"/>
      <c r="F1199" s="1"/>
      <c r="G1199" s="1"/>
      <c r="H1199" s="60"/>
      <c r="I1199" s="60"/>
      <c r="J1199" s="60"/>
      <c r="K1199" s="60"/>
      <c r="L1199" s="60"/>
      <c r="M1199" s="60"/>
      <c r="N1199" s="60"/>
      <c r="O1199" s="60"/>
      <c r="P1199" s="1"/>
      <c r="Q1199" s="3"/>
      <c r="R1199" s="60"/>
      <c r="S1199" s="3"/>
    </row>
    <row r="1200" spans="1:19" ht="12.75" customHeight="1" x14ac:dyDescent="0.2">
      <c r="A1200" s="1"/>
      <c r="B1200" s="1"/>
      <c r="C1200" s="1"/>
      <c r="D1200" s="1"/>
      <c r="F1200" s="1"/>
      <c r="G1200" s="1"/>
      <c r="H1200" s="60"/>
      <c r="I1200" s="60"/>
      <c r="J1200" s="60"/>
      <c r="K1200" s="60"/>
      <c r="L1200" s="60"/>
      <c r="M1200" s="60"/>
      <c r="N1200" s="60"/>
      <c r="O1200" s="60"/>
      <c r="P1200" s="1"/>
      <c r="Q1200" s="3"/>
      <c r="R1200" s="60"/>
      <c r="S1200" s="3"/>
    </row>
    <row r="1201" spans="1:19" ht="12.75" customHeight="1" x14ac:dyDescent="0.2">
      <c r="A1201" s="1"/>
      <c r="B1201" s="1"/>
      <c r="C1201" s="1"/>
      <c r="D1201" s="1"/>
      <c r="F1201" s="1"/>
      <c r="G1201" s="1"/>
      <c r="H1201" s="60"/>
      <c r="I1201" s="60"/>
      <c r="J1201" s="60"/>
      <c r="K1201" s="60"/>
      <c r="L1201" s="60"/>
      <c r="M1201" s="60"/>
      <c r="N1201" s="60"/>
      <c r="O1201" s="60"/>
      <c r="P1201" s="1"/>
      <c r="Q1201" s="3"/>
      <c r="R1201" s="60"/>
      <c r="S1201" s="3"/>
    </row>
    <row r="1202" spans="1:19" ht="12.75" customHeight="1" x14ac:dyDescent="0.2">
      <c r="A1202" s="1"/>
      <c r="B1202" s="1"/>
      <c r="C1202" s="1"/>
      <c r="D1202" s="1"/>
      <c r="F1202" s="1"/>
      <c r="G1202" s="1"/>
      <c r="H1202" s="60"/>
      <c r="I1202" s="60"/>
      <c r="J1202" s="60"/>
      <c r="K1202" s="60"/>
      <c r="L1202" s="60"/>
      <c r="M1202" s="60"/>
      <c r="N1202" s="60"/>
      <c r="O1202" s="60"/>
      <c r="P1202" s="1"/>
      <c r="Q1202" s="3"/>
      <c r="R1202" s="60"/>
      <c r="S1202" s="3"/>
    </row>
    <row r="1203" spans="1:19" ht="12.75" customHeight="1" x14ac:dyDescent="0.2">
      <c r="A1203" s="1"/>
      <c r="B1203" s="1"/>
      <c r="C1203" s="1"/>
      <c r="D1203" s="1"/>
      <c r="F1203" s="1"/>
      <c r="G1203" s="1"/>
      <c r="H1203" s="60"/>
      <c r="I1203" s="60"/>
      <c r="J1203" s="60"/>
      <c r="K1203" s="60"/>
      <c r="L1203" s="60"/>
      <c r="M1203" s="60"/>
      <c r="N1203" s="60"/>
      <c r="O1203" s="60"/>
      <c r="P1203" s="1"/>
      <c r="Q1203" s="3"/>
      <c r="R1203" s="60"/>
      <c r="S1203" s="3"/>
    </row>
    <row r="1204" spans="1:19" ht="12.75" customHeight="1" x14ac:dyDescent="0.2">
      <c r="A1204" s="1"/>
      <c r="B1204" s="1"/>
      <c r="C1204" s="1"/>
      <c r="D1204" s="1"/>
      <c r="F1204" s="1"/>
      <c r="G1204" s="1"/>
      <c r="H1204" s="60"/>
      <c r="I1204" s="60"/>
      <c r="J1204" s="60"/>
      <c r="K1204" s="60"/>
      <c r="L1204" s="60"/>
      <c r="M1204" s="60"/>
      <c r="N1204" s="60"/>
      <c r="O1204" s="60"/>
      <c r="P1204" s="1"/>
      <c r="Q1204" s="3"/>
      <c r="R1204" s="60"/>
      <c r="S1204" s="3"/>
    </row>
    <row r="1205" spans="1:19" ht="12.75" customHeight="1" x14ac:dyDescent="0.2">
      <c r="A1205" s="1"/>
      <c r="B1205" s="1"/>
      <c r="C1205" s="1"/>
      <c r="D1205" s="1"/>
      <c r="F1205" s="1"/>
      <c r="G1205" s="1"/>
      <c r="H1205" s="60"/>
      <c r="I1205" s="60"/>
      <c r="J1205" s="60"/>
      <c r="K1205" s="60"/>
      <c r="L1205" s="60"/>
      <c r="M1205" s="60"/>
      <c r="N1205" s="60"/>
      <c r="O1205" s="60"/>
      <c r="P1205" s="1"/>
      <c r="Q1205" s="3"/>
      <c r="R1205" s="60"/>
      <c r="S1205" s="3"/>
    </row>
    <row r="1206" spans="1:19" ht="12.75" customHeight="1" x14ac:dyDescent="0.2">
      <c r="A1206" s="1"/>
      <c r="B1206" s="1"/>
      <c r="C1206" s="1"/>
      <c r="D1206" s="1"/>
      <c r="F1206" s="1"/>
      <c r="G1206" s="1"/>
      <c r="H1206" s="60"/>
      <c r="I1206" s="60"/>
      <c r="J1206" s="60"/>
      <c r="K1206" s="60"/>
      <c r="L1206" s="60"/>
      <c r="M1206" s="60"/>
      <c r="N1206" s="60"/>
      <c r="O1206" s="60"/>
      <c r="P1206" s="1"/>
      <c r="Q1206" s="3"/>
      <c r="R1206" s="60"/>
      <c r="S1206" s="3"/>
    </row>
    <row r="1207" spans="1:19" ht="12.75" customHeight="1" x14ac:dyDescent="0.2">
      <c r="A1207" s="1"/>
      <c r="B1207" s="1"/>
      <c r="C1207" s="1"/>
      <c r="D1207" s="1"/>
      <c r="F1207" s="1"/>
      <c r="G1207" s="1"/>
      <c r="H1207" s="60"/>
      <c r="I1207" s="60"/>
      <c r="J1207" s="60"/>
      <c r="K1207" s="60"/>
      <c r="L1207" s="60"/>
      <c r="M1207" s="60"/>
      <c r="N1207" s="60"/>
      <c r="O1207" s="60"/>
      <c r="P1207" s="1"/>
      <c r="Q1207" s="3"/>
      <c r="R1207" s="60"/>
      <c r="S1207" s="3"/>
    </row>
    <row r="1208" spans="1:19" ht="12.75" customHeight="1" x14ac:dyDescent="0.2">
      <c r="A1208" s="1"/>
      <c r="B1208" s="1"/>
      <c r="C1208" s="1"/>
      <c r="D1208" s="1"/>
      <c r="F1208" s="1"/>
      <c r="G1208" s="1"/>
      <c r="H1208" s="60"/>
      <c r="I1208" s="60"/>
      <c r="J1208" s="60"/>
      <c r="K1208" s="60"/>
      <c r="L1208" s="60"/>
      <c r="M1208" s="60"/>
      <c r="N1208" s="60"/>
      <c r="O1208" s="60"/>
      <c r="P1208" s="1"/>
      <c r="Q1208" s="3"/>
      <c r="R1208" s="60"/>
      <c r="S1208" s="3"/>
    </row>
    <row r="1209" spans="1:19" ht="12.75" customHeight="1" x14ac:dyDescent="0.2">
      <c r="A1209" s="1"/>
      <c r="B1209" s="1"/>
      <c r="C1209" s="1"/>
      <c r="D1209" s="1"/>
      <c r="F1209" s="1"/>
      <c r="G1209" s="1"/>
      <c r="H1209" s="60"/>
      <c r="I1209" s="60"/>
      <c r="J1209" s="60"/>
      <c r="K1209" s="60"/>
      <c r="L1209" s="60"/>
      <c r="M1209" s="60"/>
      <c r="N1209" s="60"/>
      <c r="O1209" s="60"/>
      <c r="P1209" s="1"/>
      <c r="Q1209" s="3"/>
      <c r="R1209" s="60"/>
      <c r="S1209" s="3"/>
    </row>
    <row r="1210" spans="1:19" ht="12.75" customHeight="1" x14ac:dyDescent="0.2">
      <c r="A1210" s="1"/>
      <c r="B1210" s="1"/>
      <c r="C1210" s="1"/>
      <c r="D1210" s="1"/>
      <c r="F1210" s="1"/>
      <c r="G1210" s="1"/>
      <c r="H1210" s="60"/>
      <c r="I1210" s="60"/>
      <c r="J1210" s="60"/>
      <c r="K1210" s="60"/>
      <c r="L1210" s="60"/>
      <c r="M1210" s="60"/>
      <c r="N1210" s="60"/>
      <c r="O1210" s="60"/>
      <c r="P1210" s="1"/>
      <c r="Q1210" s="3"/>
      <c r="R1210" s="60"/>
      <c r="S1210" s="3"/>
    </row>
    <row r="1211" spans="1:19" ht="12.75" customHeight="1" x14ac:dyDescent="0.2">
      <c r="A1211" s="1"/>
      <c r="B1211" s="1"/>
      <c r="C1211" s="1"/>
      <c r="D1211" s="1"/>
      <c r="F1211" s="1"/>
      <c r="G1211" s="1"/>
      <c r="H1211" s="60"/>
      <c r="I1211" s="60"/>
      <c r="J1211" s="60"/>
      <c r="K1211" s="60"/>
      <c r="L1211" s="60"/>
      <c r="M1211" s="60"/>
      <c r="N1211" s="60"/>
      <c r="O1211" s="60"/>
      <c r="P1211" s="1"/>
      <c r="Q1211" s="3"/>
      <c r="R1211" s="60"/>
      <c r="S1211" s="3"/>
    </row>
    <row r="1212" spans="1:19" ht="12.75" customHeight="1" x14ac:dyDescent="0.2">
      <c r="A1212" s="1"/>
      <c r="B1212" s="1"/>
      <c r="C1212" s="1"/>
      <c r="D1212" s="1"/>
      <c r="F1212" s="1"/>
      <c r="G1212" s="1"/>
      <c r="H1212" s="60"/>
      <c r="I1212" s="60"/>
      <c r="J1212" s="60"/>
      <c r="K1212" s="60"/>
      <c r="L1212" s="60"/>
      <c r="M1212" s="60"/>
      <c r="N1212" s="60"/>
      <c r="O1212" s="60"/>
      <c r="P1212" s="1"/>
      <c r="Q1212" s="3"/>
      <c r="R1212" s="60"/>
      <c r="S1212" s="3"/>
    </row>
    <row r="1213" spans="1:19" ht="12.75" customHeight="1" x14ac:dyDescent="0.2">
      <c r="A1213" s="1"/>
      <c r="B1213" s="1"/>
      <c r="C1213" s="1"/>
      <c r="D1213" s="1"/>
      <c r="F1213" s="1"/>
      <c r="G1213" s="1"/>
      <c r="H1213" s="60"/>
      <c r="I1213" s="60"/>
      <c r="J1213" s="60"/>
      <c r="K1213" s="60"/>
      <c r="L1213" s="60"/>
      <c r="M1213" s="60"/>
      <c r="N1213" s="60"/>
      <c r="O1213" s="60"/>
      <c r="P1213" s="1"/>
      <c r="Q1213" s="3"/>
      <c r="R1213" s="60"/>
      <c r="S1213" s="3"/>
    </row>
    <row r="1214" spans="1:19" ht="12.75" customHeight="1" x14ac:dyDescent="0.2">
      <c r="A1214" s="1"/>
      <c r="B1214" s="1"/>
      <c r="C1214" s="1"/>
      <c r="D1214" s="1"/>
      <c r="F1214" s="1"/>
      <c r="G1214" s="1"/>
      <c r="H1214" s="60"/>
      <c r="I1214" s="60"/>
      <c r="J1214" s="60"/>
      <c r="K1214" s="60"/>
      <c r="L1214" s="60"/>
      <c r="M1214" s="60"/>
      <c r="N1214" s="60"/>
      <c r="O1214" s="60"/>
      <c r="P1214" s="1"/>
      <c r="Q1214" s="3"/>
      <c r="R1214" s="60"/>
      <c r="S1214" s="3"/>
    </row>
    <row r="1215" spans="1:19" ht="12.75" customHeight="1" x14ac:dyDescent="0.2">
      <c r="A1215" s="1"/>
      <c r="B1215" s="1"/>
      <c r="C1215" s="1"/>
      <c r="D1215" s="1"/>
      <c r="F1215" s="1"/>
      <c r="G1215" s="1"/>
      <c r="H1215" s="60"/>
      <c r="I1215" s="60"/>
      <c r="J1215" s="60"/>
      <c r="K1215" s="60"/>
      <c r="L1215" s="60"/>
      <c r="M1215" s="60"/>
      <c r="N1215" s="60"/>
      <c r="O1215" s="60"/>
      <c r="P1215" s="1"/>
      <c r="Q1215" s="3"/>
      <c r="R1215" s="60"/>
      <c r="S1215" s="3"/>
    </row>
    <row r="1216" spans="1:19" ht="12.75" customHeight="1" x14ac:dyDescent="0.2">
      <c r="A1216" s="1"/>
      <c r="B1216" s="1"/>
      <c r="C1216" s="1"/>
      <c r="D1216" s="1"/>
      <c r="F1216" s="1"/>
      <c r="G1216" s="1"/>
      <c r="H1216" s="60"/>
      <c r="I1216" s="60"/>
      <c r="J1216" s="60"/>
      <c r="K1216" s="60"/>
      <c r="L1216" s="60"/>
      <c r="M1216" s="60"/>
      <c r="N1216" s="60"/>
      <c r="O1216" s="60"/>
      <c r="P1216" s="1"/>
      <c r="Q1216" s="3"/>
      <c r="R1216" s="60"/>
      <c r="S1216" s="3"/>
    </row>
    <row r="1217" spans="1:19" ht="12.75" customHeight="1" x14ac:dyDescent="0.2">
      <c r="A1217" s="1"/>
      <c r="B1217" s="1"/>
      <c r="C1217" s="1"/>
      <c r="D1217" s="1"/>
      <c r="F1217" s="1"/>
      <c r="G1217" s="1"/>
      <c r="H1217" s="60"/>
      <c r="I1217" s="60"/>
      <c r="J1217" s="60"/>
      <c r="K1217" s="60"/>
      <c r="L1217" s="60"/>
      <c r="M1217" s="60"/>
      <c r="N1217" s="60"/>
      <c r="O1217" s="60"/>
      <c r="P1217" s="1"/>
      <c r="Q1217" s="3"/>
      <c r="R1217" s="60"/>
      <c r="S1217" s="3"/>
    </row>
    <row r="1218" spans="1:19" ht="12.75" customHeight="1" x14ac:dyDescent="0.2">
      <c r="A1218" s="1"/>
      <c r="B1218" s="1"/>
      <c r="C1218" s="1"/>
      <c r="D1218" s="1"/>
      <c r="F1218" s="1"/>
      <c r="G1218" s="1"/>
      <c r="H1218" s="60"/>
      <c r="I1218" s="60"/>
      <c r="J1218" s="60"/>
      <c r="K1218" s="60"/>
      <c r="L1218" s="60"/>
      <c r="M1218" s="60"/>
      <c r="N1218" s="60"/>
      <c r="O1218" s="60"/>
      <c r="P1218" s="1"/>
      <c r="Q1218" s="3"/>
      <c r="R1218" s="60"/>
      <c r="S1218" s="3"/>
    </row>
    <row r="1219" spans="1:19" ht="12.75" customHeight="1" x14ac:dyDescent="0.2">
      <c r="A1219" s="1"/>
      <c r="B1219" s="1"/>
      <c r="C1219" s="1"/>
      <c r="D1219" s="1"/>
      <c r="F1219" s="1"/>
      <c r="G1219" s="1"/>
      <c r="H1219" s="60"/>
      <c r="I1219" s="60"/>
      <c r="J1219" s="60"/>
      <c r="K1219" s="60"/>
      <c r="L1219" s="60"/>
      <c r="M1219" s="60"/>
      <c r="N1219" s="60"/>
      <c r="O1219" s="60"/>
      <c r="P1219" s="1"/>
      <c r="Q1219" s="3"/>
      <c r="R1219" s="60"/>
      <c r="S1219" s="3"/>
    </row>
    <row r="1220" spans="1:19" ht="12.75" customHeight="1" x14ac:dyDescent="0.2">
      <c r="A1220" s="1"/>
      <c r="B1220" s="1"/>
      <c r="C1220" s="1"/>
      <c r="D1220" s="1"/>
      <c r="F1220" s="1"/>
      <c r="G1220" s="1"/>
      <c r="H1220" s="60"/>
      <c r="I1220" s="60"/>
      <c r="J1220" s="60"/>
      <c r="K1220" s="60"/>
      <c r="L1220" s="60"/>
      <c r="M1220" s="60"/>
      <c r="N1220" s="60"/>
      <c r="O1220" s="60"/>
      <c r="P1220" s="1"/>
      <c r="Q1220" s="3"/>
      <c r="R1220" s="60"/>
      <c r="S1220" s="3"/>
    </row>
    <row r="1221" spans="1:19" ht="12.75" customHeight="1" x14ac:dyDescent="0.2">
      <c r="A1221" s="1"/>
      <c r="B1221" s="1"/>
      <c r="C1221" s="1"/>
      <c r="D1221" s="1"/>
      <c r="F1221" s="1"/>
      <c r="G1221" s="1"/>
      <c r="H1221" s="60"/>
      <c r="I1221" s="60"/>
      <c r="J1221" s="60"/>
      <c r="K1221" s="60"/>
      <c r="L1221" s="60"/>
      <c r="M1221" s="60"/>
      <c r="N1221" s="60"/>
      <c r="O1221" s="60"/>
      <c r="P1221" s="1"/>
      <c r="Q1221" s="3"/>
      <c r="R1221" s="60"/>
      <c r="S1221" s="3"/>
    </row>
    <row r="1222" spans="1:19" ht="12.75" customHeight="1" x14ac:dyDescent="0.2">
      <c r="A1222" s="1"/>
      <c r="B1222" s="1"/>
      <c r="C1222" s="1"/>
      <c r="D1222" s="1"/>
      <c r="F1222" s="1"/>
      <c r="G1222" s="1"/>
      <c r="H1222" s="60"/>
      <c r="I1222" s="60"/>
      <c r="J1222" s="60"/>
      <c r="K1222" s="60"/>
      <c r="L1222" s="60"/>
      <c r="M1222" s="60"/>
      <c r="N1222" s="60"/>
      <c r="O1222" s="60"/>
      <c r="P1222" s="1"/>
      <c r="Q1222" s="3"/>
      <c r="R1222" s="60"/>
      <c r="S1222" s="3"/>
    </row>
    <row r="1223" spans="1:19" ht="12.75" customHeight="1" x14ac:dyDescent="0.2">
      <c r="A1223" s="1"/>
      <c r="B1223" s="1"/>
      <c r="C1223" s="1"/>
      <c r="D1223" s="1"/>
      <c r="F1223" s="1"/>
      <c r="G1223" s="1"/>
      <c r="H1223" s="60"/>
      <c r="I1223" s="60"/>
      <c r="J1223" s="60"/>
      <c r="K1223" s="60"/>
      <c r="L1223" s="60"/>
      <c r="M1223" s="60"/>
      <c r="N1223" s="60"/>
      <c r="O1223" s="60"/>
      <c r="P1223" s="1"/>
      <c r="Q1223" s="3"/>
      <c r="R1223" s="60"/>
      <c r="S1223" s="3"/>
    </row>
    <row r="1224" spans="1:19" ht="12.75" customHeight="1" x14ac:dyDescent="0.2">
      <c r="A1224" s="1"/>
      <c r="B1224" s="1"/>
      <c r="C1224" s="1"/>
      <c r="D1224" s="1"/>
      <c r="F1224" s="1"/>
      <c r="G1224" s="1"/>
      <c r="H1224" s="60"/>
      <c r="I1224" s="60"/>
      <c r="J1224" s="60"/>
      <c r="K1224" s="60"/>
      <c r="L1224" s="60"/>
      <c r="M1224" s="60"/>
      <c r="N1224" s="60"/>
      <c r="O1224" s="60"/>
      <c r="P1224" s="1"/>
      <c r="Q1224" s="3"/>
      <c r="R1224" s="60"/>
      <c r="S1224" s="3"/>
    </row>
    <row r="1225" spans="1:19" ht="12.75" customHeight="1" x14ac:dyDescent="0.2">
      <c r="A1225" s="1"/>
      <c r="B1225" s="1"/>
      <c r="C1225" s="1"/>
      <c r="D1225" s="1"/>
      <c r="F1225" s="1"/>
      <c r="G1225" s="1"/>
      <c r="H1225" s="60"/>
      <c r="I1225" s="60"/>
      <c r="J1225" s="60"/>
      <c r="K1225" s="60"/>
      <c r="L1225" s="60"/>
      <c r="M1225" s="60"/>
      <c r="N1225" s="60"/>
      <c r="O1225" s="60"/>
      <c r="P1225" s="1"/>
      <c r="Q1225" s="3"/>
      <c r="R1225" s="60"/>
      <c r="S1225" s="3"/>
    </row>
    <row r="1226" spans="1:19" ht="12.75" customHeight="1" x14ac:dyDescent="0.2">
      <c r="A1226" s="1"/>
      <c r="B1226" s="1"/>
      <c r="C1226" s="1"/>
      <c r="D1226" s="1"/>
      <c r="F1226" s="1"/>
      <c r="G1226" s="1"/>
      <c r="H1226" s="60"/>
      <c r="I1226" s="60"/>
      <c r="J1226" s="60"/>
      <c r="K1226" s="60"/>
      <c r="L1226" s="60"/>
      <c r="M1226" s="60"/>
      <c r="N1226" s="60"/>
      <c r="O1226" s="60"/>
      <c r="P1226" s="1"/>
      <c r="Q1226" s="3"/>
      <c r="R1226" s="60"/>
      <c r="S1226" s="3"/>
    </row>
    <row r="1227" spans="1:19" ht="12.75" customHeight="1" x14ac:dyDescent="0.2">
      <c r="A1227" s="1"/>
      <c r="B1227" s="1"/>
      <c r="C1227" s="1"/>
      <c r="D1227" s="1"/>
      <c r="F1227" s="1"/>
      <c r="G1227" s="1"/>
      <c r="H1227" s="60"/>
      <c r="I1227" s="60"/>
      <c r="J1227" s="60"/>
      <c r="K1227" s="60"/>
      <c r="L1227" s="60"/>
      <c r="M1227" s="60"/>
      <c r="N1227" s="60"/>
      <c r="O1227" s="60"/>
      <c r="P1227" s="1"/>
      <c r="Q1227" s="3"/>
      <c r="R1227" s="60"/>
      <c r="S1227" s="3"/>
    </row>
    <row r="1228" spans="1:19" ht="12.75" customHeight="1" x14ac:dyDescent="0.2">
      <c r="A1228" s="1"/>
      <c r="B1228" s="1"/>
      <c r="C1228" s="1"/>
      <c r="D1228" s="1"/>
      <c r="F1228" s="1"/>
      <c r="G1228" s="1"/>
      <c r="H1228" s="60"/>
      <c r="I1228" s="60"/>
      <c r="J1228" s="60"/>
      <c r="K1228" s="60"/>
      <c r="L1228" s="60"/>
      <c r="M1228" s="60"/>
      <c r="N1228" s="60"/>
      <c r="O1228" s="60"/>
      <c r="P1228" s="1"/>
      <c r="Q1228" s="3"/>
      <c r="R1228" s="60"/>
      <c r="S1228" s="3"/>
    </row>
    <row r="1229" spans="1:19" ht="12.75" customHeight="1" x14ac:dyDescent="0.2">
      <c r="A1229" s="1"/>
      <c r="B1229" s="1"/>
      <c r="C1229" s="1"/>
      <c r="D1229" s="1"/>
      <c r="F1229" s="1"/>
      <c r="G1229" s="1"/>
      <c r="H1229" s="60"/>
      <c r="I1229" s="60"/>
      <c r="J1229" s="60"/>
      <c r="K1229" s="60"/>
      <c r="L1229" s="60"/>
      <c r="M1229" s="60"/>
      <c r="N1229" s="60"/>
      <c r="O1229" s="60"/>
      <c r="P1229" s="1"/>
      <c r="Q1229" s="3"/>
      <c r="R1229" s="60"/>
      <c r="S1229" s="3"/>
    </row>
    <row r="1230" spans="1:19" ht="12.75" customHeight="1" x14ac:dyDescent="0.2">
      <c r="A1230" s="1"/>
      <c r="B1230" s="1"/>
      <c r="C1230" s="1"/>
      <c r="D1230" s="1"/>
      <c r="F1230" s="1"/>
      <c r="G1230" s="1"/>
      <c r="H1230" s="60"/>
      <c r="I1230" s="60"/>
      <c r="J1230" s="60"/>
      <c r="K1230" s="60"/>
      <c r="L1230" s="60"/>
      <c r="M1230" s="60"/>
      <c r="N1230" s="60"/>
      <c r="O1230" s="60"/>
      <c r="P1230" s="1"/>
      <c r="Q1230" s="3"/>
      <c r="R1230" s="60"/>
      <c r="S1230" s="3"/>
    </row>
    <row r="1231" spans="1:19" ht="12.75" customHeight="1" x14ac:dyDescent="0.2">
      <c r="A1231" s="1"/>
      <c r="B1231" s="1"/>
      <c r="C1231" s="1"/>
      <c r="D1231" s="1"/>
      <c r="F1231" s="1"/>
      <c r="G1231" s="1"/>
      <c r="H1231" s="60"/>
      <c r="I1231" s="60"/>
      <c r="J1231" s="60"/>
      <c r="K1231" s="60"/>
      <c r="L1231" s="60"/>
      <c r="M1231" s="60"/>
      <c r="N1231" s="60"/>
      <c r="O1231" s="60"/>
      <c r="P1231" s="1"/>
      <c r="Q1231" s="3"/>
      <c r="R1231" s="60"/>
      <c r="S1231" s="3"/>
    </row>
    <row r="1232" spans="1:19" ht="12.75" customHeight="1" x14ac:dyDescent="0.2">
      <c r="A1232" s="1"/>
      <c r="B1232" s="1"/>
      <c r="C1232" s="1"/>
      <c r="D1232" s="1"/>
      <c r="F1232" s="1"/>
      <c r="G1232" s="1"/>
      <c r="H1232" s="60"/>
      <c r="I1232" s="60"/>
      <c r="J1232" s="60"/>
      <c r="K1232" s="60"/>
      <c r="L1232" s="60"/>
      <c r="M1232" s="60"/>
      <c r="N1232" s="60"/>
      <c r="O1232" s="60"/>
      <c r="P1232" s="1"/>
      <c r="Q1232" s="3"/>
      <c r="R1232" s="60"/>
      <c r="S1232" s="3"/>
    </row>
    <row r="1233" spans="1:19" ht="12.75" customHeight="1" x14ac:dyDescent="0.2">
      <c r="A1233" s="1"/>
      <c r="B1233" s="1"/>
      <c r="C1233" s="1"/>
      <c r="D1233" s="1"/>
      <c r="F1233" s="1"/>
      <c r="G1233" s="1"/>
      <c r="H1233" s="60"/>
      <c r="I1233" s="60"/>
      <c r="J1233" s="60"/>
      <c r="K1233" s="60"/>
      <c r="L1233" s="60"/>
      <c r="M1233" s="60"/>
      <c r="N1233" s="60"/>
      <c r="O1233" s="60"/>
      <c r="P1233" s="1"/>
      <c r="Q1233" s="3"/>
      <c r="R1233" s="60"/>
      <c r="S1233" s="3"/>
    </row>
    <row r="1234" spans="1:19" ht="12.75" customHeight="1" x14ac:dyDescent="0.2">
      <c r="A1234" s="1"/>
      <c r="B1234" s="1"/>
      <c r="C1234" s="1"/>
      <c r="D1234" s="1"/>
      <c r="F1234" s="1"/>
      <c r="G1234" s="1"/>
      <c r="H1234" s="60"/>
      <c r="I1234" s="60"/>
      <c r="J1234" s="60"/>
      <c r="K1234" s="60"/>
      <c r="L1234" s="60"/>
      <c r="M1234" s="60"/>
      <c r="N1234" s="60"/>
      <c r="O1234" s="60"/>
      <c r="P1234" s="1"/>
      <c r="Q1234" s="3"/>
      <c r="R1234" s="60"/>
      <c r="S1234" s="3"/>
    </row>
    <row r="1235" spans="1:19" ht="12.75" customHeight="1" x14ac:dyDescent="0.2">
      <c r="A1235" s="1"/>
      <c r="B1235" s="1"/>
      <c r="C1235" s="1"/>
      <c r="D1235" s="1"/>
      <c r="F1235" s="1"/>
      <c r="G1235" s="1"/>
      <c r="H1235" s="60"/>
      <c r="I1235" s="60"/>
      <c r="J1235" s="60"/>
      <c r="K1235" s="60"/>
      <c r="L1235" s="60"/>
      <c r="M1235" s="60"/>
      <c r="N1235" s="60"/>
      <c r="O1235" s="60"/>
      <c r="P1235" s="1"/>
      <c r="Q1235" s="3"/>
      <c r="R1235" s="60"/>
      <c r="S1235" s="3"/>
    </row>
    <row r="1236" spans="1:19" ht="12.75" customHeight="1" x14ac:dyDescent="0.2">
      <c r="A1236" s="1"/>
      <c r="B1236" s="1"/>
      <c r="C1236" s="1"/>
      <c r="D1236" s="1"/>
      <c r="F1236" s="1"/>
      <c r="G1236" s="1"/>
      <c r="H1236" s="60"/>
      <c r="I1236" s="60"/>
      <c r="J1236" s="60"/>
      <c r="K1236" s="60"/>
      <c r="L1236" s="60"/>
      <c r="M1236" s="60"/>
      <c r="N1236" s="60"/>
      <c r="O1236" s="60"/>
      <c r="P1236" s="1"/>
      <c r="Q1236" s="3"/>
      <c r="R1236" s="60"/>
      <c r="S1236" s="3"/>
    </row>
    <row r="1237" spans="1:19" ht="12.75" customHeight="1" x14ac:dyDescent="0.2">
      <c r="A1237" s="1"/>
      <c r="B1237" s="1"/>
      <c r="C1237" s="1"/>
      <c r="D1237" s="1"/>
      <c r="F1237" s="1"/>
      <c r="G1237" s="1"/>
      <c r="H1237" s="60"/>
      <c r="I1237" s="60"/>
      <c r="J1237" s="60"/>
      <c r="K1237" s="60"/>
      <c r="L1237" s="60"/>
      <c r="M1237" s="60"/>
      <c r="N1237" s="60"/>
      <c r="O1237" s="60"/>
      <c r="P1237" s="1"/>
      <c r="Q1237" s="3"/>
      <c r="R1237" s="60"/>
      <c r="S1237" s="3"/>
    </row>
    <row r="1238" spans="1:19" ht="12.75" customHeight="1" x14ac:dyDescent="0.2">
      <c r="A1238" s="1"/>
      <c r="B1238" s="1"/>
      <c r="C1238" s="1"/>
      <c r="D1238" s="1"/>
      <c r="F1238" s="1"/>
      <c r="G1238" s="1"/>
      <c r="H1238" s="60"/>
      <c r="I1238" s="60"/>
      <c r="J1238" s="60"/>
      <c r="K1238" s="60"/>
      <c r="L1238" s="60"/>
      <c r="M1238" s="60"/>
      <c r="N1238" s="60"/>
      <c r="O1238" s="60"/>
      <c r="P1238" s="1"/>
      <c r="Q1238" s="3"/>
      <c r="R1238" s="60"/>
      <c r="S1238" s="3"/>
    </row>
    <row r="1239" spans="1:19" ht="12.75" customHeight="1" x14ac:dyDescent="0.2">
      <c r="A1239" s="1"/>
      <c r="B1239" s="1"/>
      <c r="C1239" s="1"/>
      <c r="D1239" s="1"/>
      <c r="F1239" s="1"/>
      <c r="G1239" s="1"/>
      <c r="H1239" s="60"/>
      <c r="I1239" s="60"/>
      <c r="J1239" s="60"/>
      <c r="K1239" s="60"/>
      <c r="L1239" s="60"/>
      <c r="M1239" s="60"/>
      <c r="N1239" s="60"/>
      <c r="O1239" s="60"/>
      <c r="P1239" s="1"/>
      <c r="Q1239" s="3"/>
      <c r="R1239" s="60"/>
      <c r="S1239" s="3"/>
    </row>
    <row r="1240" spans="1:19" ht="12.75" customHeight="1" x14ac:dyDescent="0.2">
      <c r="A1240" s="1"/>
      <c r="B1240" s="1"/>
      <c r="C1240" s="1"/>
      <c r="D1240" s="1"/>
      <c r="F1240" s="1"/>
      <c r="G1240" s="1"/>
      <c r="H1240" s="60"/>
      <c r="I1240" s="60"/>
      <c r="J1240" s="60"/>
      <c r="K1240" s="60"/>
      <c r="L1240" s="60"/>
      <c r="M1240" s="60"/>
      <c r="N1240" s="60"/>
      <c r="O1240" s="60"/>
      <c r="P1240" s="1"/>
      <c r="Q1240" s="3"/>
      <c r="R1240" s="60"/>
      <c r="S1240" s="3"/>
    </row>
    <row r="1241" spans="1:19" ht="12.75" customHeight="1" x14ac:dyDescent="0.2">
      <c r="A1241" s="1"/>
      <c r="B1241" s="1"/>
      <c r="C1241" s="1"/>
      <c r="D1241" s="1"/>
      <c r="F1241" s="1"/>
      <c r="G1241" s="1"/>
      <c r="H1241" s="60"/>
      <c r="I1241" s="60"/>
      <c r="J1241" s="60"/>
      <c r="K1241" s="60"/>
      <c r="L1241" s="60"/>
      <c r="M1241" s="60"/>
      <c r="N1241" s="60"/>
      <c r="O1241" s="60"/>
      <c r="P1241" s="1"/>
      <c r="Q1241" s="3"/>
      <c r="R1241" s="60"/>
      <c r="S1241" s="3"/>
    </row>
    <row r="1242" spans="1:19" ht="12.75" customHeight="1" x14ac:dyDescent="0.2">
      <c r="A1242" s="1"/>
      <c r="B1242" s="1"/>
      <c r="C1242" s="1"/>
      <c r="D1242" s="1"/>
      <c r="F1242" s="1"/>
      <c r="G1242" s="1"/>
      <c r="H1242" s="60"/>
      <c r="I1242" s="60"/>
      <c r="J1242" s="60"/>
      <c r="K1242" s="60"/>
      <c r="L1242" s="60"/>
      <c r="M1242" s="60"/>
      <c r="N1242" s="60"/>
      <c r="O1242" s="60"/>
      <c r="P1242" s="1"/>
      <c r="Q1242" s="3"/>
      <c r="R1242" s="60"/>
      <c r="S1242" s="3"/>
    </row>
    <row r="1243" spans="1:19" ht="12.75" customHeight="1" x14ac:dyDescent="0.2">
      <c r="A1243" s="1"/>
      <c r="B1243" s="1"/>
      <c r="C1243" s="1"/>
      <c r="D1243" s="1"/>
      <c r="F1243" s="1"/>
      <c r="G1243" s="1"/>
      <c r="H1243" s="60"/>
      <c r="I1243" s="60"/>
      <c r="J1243" s="60"/>
      <c r="K1243" s="60"/>
      <c r="L1243" s="60"/>
      <c r="M1243" s="60"/>
      <c r="N1243" s="60"/>
      <c r="O1243" s="60"/>
      <c r="P1243" s="1"/>
      <c r="Q1243" s="3"/>
      <c r="R1243" s="60"/>
      <c r="S1243" s="3"/>
    </row>
    <row r="1244" spans="1:19" ht="12.75" customHeight="1" x14ac:dyDescent="0.2">
      <c r="A1244" s="1"/>
      <c r="B1244" s="1"/>
      <c r="C1244" s="1"/>
      <c r="D1244" s="1"/>
      <c r="F1244" s="1"/>
      <c r="G1244" s="1"/>
      <c r="H1244" s="60"/>
      <c r="I1244" s="60"/>
      <c r="J1244" s="60"/>
      <c r="K1244" s="60"/>
      <c r="L1244" s="60"/>
      <c r="M1244" s="60"/>
      <c r="N1244" s="60"/>
      <c r="O1244" s="60"/>
      <c r="P1244" s="1"/>
      <c r="Q1244" s="3"/>
      <c r="R1244" s="60"/>
      <c r="S1244" s="3"/>
    </row>
    <row r="1245" spans="1:19" ht="12.75" customHeight="1" x14ac:dyDescent="0.2">
      <c r="A1245" s="1"/>
      <c r="B1245" s="1"/>
      <c r="C1245" s="1"/>
      <c r="D1245" s="1"/>
      <c r="F1245" s="1"/>
      <c r="G1245" s="1"/>
      <c r="H1245" s="60"/>
      <c r="I1245" s="60"/>
      <c r="J1245" s="60"/>
      <c r="K1245" s="60"/>
      <c r="L1245" s="60"/>
      <c r="M1245" s="60"/>
      <c r="N1245" s="60"/>
      <c r="O1245" s="60"/>
      <c r="P1245" s="1"/>
      <c r="Q1245" s="3"/>
      <c r="R1245" s="60"/>
      <c r="S1245" s="3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1" fitToHeight="0" orientation="landscape" r:id="rId1"/>
  <headerFooter alignWithMargins="0">
    <oddFooter>&amp;R&amp;"Arial,Bold"&amp;10&amp;A</oddFooter>
  </headerFooter>
  <rowBreaks count="3" manualBreakCount="3">
    <brk id="58" max="18" man="1"/>
    <brk id="119" max="18" man="1"/>
    <brk id="181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27396cab31502ebe95d4b35f751657d6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82fd6efccc092052c7348873c82b5a64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2BA8ABD-62B2-41F5-8A64-05A2FDD6B039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a0e9ca8b-75ec-4480-9079-733c324b2be6"/>
    <ds:schemaRef ds:uri="95bcd5de-dc08-4713-bfa6-7e467237032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4ECC3F-FB07-4D45-B226-7199FCC7B9F1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73E030CC-929A-4736-98BB-8C1119EBDA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28C6A7-76F0-4B7B-A433-F920E0E59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ATU</vt:lpstr>
      <vt:lpstr>ATU!Print_Area</vt:lpstr>
      <vt:lpstr>ATU!Print_Titles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ATU 2015-17</dc:title>
  <dc:creator>CharletteM</dc:creator>
  <cp:lastModifiedBy>Tara Smith</cp:lastModifiedBy>
  <cp:lastPrinted>2016-03-09T19:57:32Z</cp:lastPrinted>
  <dcterms:created xsi:type="dcterms:W3CDTF">2011-09-01T23:00:10Z</dcterms:created>
  <dcterms:modified xsi:type="dcterms:W3CDTF">2016-03-11T20:31:36Z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