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9-21 ps\Form A's for Website\"/>
    </mc:Choice>
  </mc:AlternateContent>
  <bookViews>
    <workbookView xWindow="0" yWindow="0" windowWidth="20730" windowHeight="11760"/>
  </bookViews>
  <sheets>
    <sheet name="NPC" sheetId="1" r:id="rId1"/>
  </sheets>
  <definedNames>
    <definedName name="_xlnm.Print_Area" localSheetId="0">NPC!$A$1:$S$117</definedName>
    <definedName name="_xlnm.Print_Titles" localSheetId="0">NPC!$1:$8</definedName>
    <definedName name="Z_3C0F15C4_A43A_11D4_9395_00E0B8158E4E_.wvu.PrintArea" localSheetId="0" hidden="1">NPC!$A$12:$F$118</definedName>
    <definedName name="Z_3C0F15C4_A43A_11D4_9395_00E0B8158E4E_.wvu.PrintTitles" localSheetId="0" hidden="1">NPC!#REF!</definedName>
    <definedName name="Z_3C8631AC_BCA8_4A20_9C0D_C8E736284F3B_.wvu.Cols" localSheetId="0" hidden="1">NPC!#REF!</definedName>
    <definedName name="Z_3C8631AC_BCA8_4A20_9C0D_C8E736284F3B_.wvu.PrintArea" localSheetId="0" hidden="1">NPC!$A$12:$F$111</definedName>
    <definedName name="Z_CDD56FF5_9DDF_11D4_8459_00E0B8102410_.wvu.PrintArea" localSheetId="0" hidden="1">NPC!$A$12:$F$118</definedName>
    <definedName name="Z_CDD56FF5_9DDF_11D4_8459_00E0B8102410_.wvu.PrintTitles" localSheetId="0" hidden="1">NPC!#REF!</definedName>
  </definedNames>
  <calcPr calcId="152511"/>
</workbook>
</file>

<file path=xl/calcChain.xml><?xml version="1.0" encoding="utf-8"?>
<calcChain xmlns="http://schemas.openxmlformats.org/spreadsheetml/2006/main">
  <c r="F89" i="1" l="1"/>
  <c r="F45" i="1"/>
  <c r="M25" i="1"/>
  <c r="O25" i="1" s="1"/>
  <c r="M19" i="1"/>
  <c r="O19" i="1" s="1"/>
  <c r="R115" i="1" l="1"/>
  <c r="P115" i="1"/>
  <c r="N115" i="1"/>
  <c r="L115" i="1"/>
  <c r="J115" i="1"/>
  <c r="H115" i="1"/>
  <c r="F115" i="1"/>
  <c r="R110" i="1"/>
  <c r="P110" i="1"/>
  <c r="N110" i="1"/>
  <c r="L110" i="1"/>
  <c r="J110" i="1"/>
  <c r="H110" i="1"/>
  <c r="F110" i="1"/>
  <c r="R105" i="1"/>
  <c r="P105" i="1"/>
  <c r="N105" i="1"/>
  <c r="L105" i="1"/>
  <c r="J105" i="1"/>
  <c r="H105" i="1"/>
  <c r="F105" i="1"/>
  <c r="R99" i="1"/>
  <c r="P99" i="1"/>
  <c r="N99" i="1"/>
  <c r="L99" i="1"/>
  <c r="J99" i="1"/>
  <c r="H99" i="1"/>
  <c r="F99" i="1"/>
  <c r="M98" i="1"/>
  <c r="O98" i="1" s="1"/>
  <c r="M97" i="1"/>
  <c r="O97" i="1" s="1"/>
  <c r="M93" i="1"/>
  <c r="O93" i="1" s="1"/>
  <c r="R89" i="1"/>
  <c r="P89" i="1"/>
  <c r="N89" i="1"/>
  <c r="L89" i="1"/>
  <c r="J89" i="1"/>
  <c r="H89" i="1"/>
  <c r="R45" i="1"/>
  <c r="P45" i="1"/>
  <c r="N45" i="1"/>
  <c r="L45" i="1"/>
  <c r="J45" i="1"/>
  <c r="H45" i="1"/>
  <c r="M37" i="1"/>
  <c r="O37" i="1" s="1"/>
  <c r="M43" i="1"/>
  <c r="O43" i="1" s="1"/>
  <c r="M44" i="1"/>
  <c r="O44" i="1" s="1"/>
  <c r="J117" i="1" l="1"/>
  <c r="H117" i="1"/>
  <c r="L117" i="1"/>
  <c r="N117" i="1"/>
  <c r="P117" i="1"/>
  <c r="R117" i="1"/>
  <c r="F117" i="1"/>
  <c r="M94" i="1"/>
  <c r="O94" i="1" s="1"/>
  <c r="M23" i="1"/>
  <c r="O23" i="1" s="1"/>
  <c r="M21" i="1" l="1"/>
  <c r="O21" i="1" s="1"/>
  <c r="M18" i="1"/>
  <c r="O18" i="1" s="1"/>
  <c r="M39" i="1" l="1"/>
  <c r="O39" i="1" s="1"/>
  <c r="M36" i="1"/>
  <c r="O36" i="1" s="1"/>
  <c r="M109" i="1"/>
  <c r="O109" i="1" s="1"/>
  <c r="M104" i="1"/>
  <c r="O104" i="1" s="1"/>
  <c r="M103" i="1"/>
  <c r="O103" i="1" s="1"/>
  <c r="M96" i="1"/>
  <c r="O96" i="1" s="1"/>
  <c r="M95" i="1"/>
  <c r="O95" i="1" s="1"/>
  <c r="M42" i="1"/>
  <c r="O42" i="1" s="1"/>
  <c r="M41" i="1"/>
  <c r="O41" i="1" s="1"/>
  <c r="M40" i="1"/>
  <c r="O40" i="1" s="1"/>
  <c r="M38" i="1"/>
  <c r="O38" i="1" s="1"/>
  <c r="M15" i="1"/>
  <c r="O15" i="1" s="1"/>
  <c r="M16" i="1"/>
  <c r="O16" i="1" s="1"/>
  <c r="M17" i="1"/>
  <c r="O17" i="1" s="1"/>
  <c r="M20" i="1"/>
  <c r="O20" i="1" s="1"/>
  <c r="M22" i="1"/>
  <c r="O22" i="1" s="1"/>
  <c r="M24" i="1"/>
  <c r="O24" i="1" s="1"/>
  <c r="M26" i="1"/>
  <c r="O26" i="1" s="1"/>
  <c r="M27" i="1"/>
  <c r="O27" i="1" s="1"/>
  <c r="M28" i="1"/>
  <c r="O28" i="1" s="1"/>
  <c r="M29" i="1"/>
  <c r="O29" i="1" s="1"/>
  <c r="M30" i="1"/>
  <c r="O30" i="1" s="1"/>
  <c r="M31" i="1"/>
  <c r="O31" i="1" s="1"/>
  <c r="M32" i="1"/>
  <c r="O32" i="1" s="1"/>
  <c r="M33" i="1"/>
  <c r="O33" i="1" s="1"/>
  <c r="M34" i="1"/>
  <c r="O34" i="1" s="1"/>
  <c r="M35" i="1"/>
  <c r="O35" i="1" s="1"/>
  <c r="M14" i="1"/>
  <c r="O14" i="1" s="1"/>
</calcChain>
</file>

<file path=xl/sharedStrings.xml><?xml version="1.0" encoding="utf-8"?>
<sst xmlns="http://schemas.openxmlformats.org/spreadsheetml/2006/main" count="270" uniqueCount="171">
  <si>
    <t>TOTAL</t>
  </si>
  <si>
    <t>Campus Store Manager</t>
  </si>
  <si>
    <t>NON-CLASSIFIED POSITIONS</t>
  </si>
  <si>
    <t>TWELVE MONTH AUXILIARY ENTERPRISES</t>
  </si>
  <si>
    <t>Part-Time Faculty</t>
  </si>
  <si>
    <t>Faculty</t>
  </si>
  <si>
    <t>ACADEMIC POSITIONS</t>
  </si>
  <si>
    <t>NINE MONTH EDUCATIONAL AND GENERAL</t>
  </si>
  <si>
    <t>Director of Adult Education</t>
  </si>
  <si>
    <t>Librarian</t>
  </si>
  <si>
    <t>Division Chairperson</t>
  </si>
  <si>
    <t>TWELVE MONTH EDUCATIONAL AND GENERAL</t>
  </si>
  <si>
    <t>Academic Advisor</t>
  </si>
  <si>
    <t>Workforce Specialist</t>
  </si>
  <si>
    <t>Project/Program Manager</t>
  </si>
  <si>
    <t>Director of Career Planning/Placement</t>
  </si>
  <si>
    <t>Director of Physical Plant</t>
  </si>
  <si>
    <t>Director of Development</t>
  </si>
  <si>
    <t>Director of Student Affairs</t>
  </si>
  <si>
    <t>Business Manager</t>
  </si>
  <si>
    <t>Controller</t>
  </si>
  <si>
    <t>Director of Administrative Computing</t>
  </si>
  <si>
    <t>Director of Computer Services</t>
  </si>
  <si>
    <t>Director of Financial Aid</t>
  </si>
  <si>
    <t>Counselor</t>
  </si>
  <si>
    <t>Associate Dean of Instruction</t>
  </si>
  <si>
    <t>Chief Student Life Officer</t>
  </si>
  <si>
    <t>Chief Fiscal Officer</t>
  </si>
  <si>
    <t>Chief Academic Officer</t>
  </si>
  <si>
    <t>ADMINISTRATIVE POSITIONS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</si>
  <si>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</si>
  <si>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</si>
  <si>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</si>
  <si>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</si>
  <si>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</si>
  <si>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</si>
  <si>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</si>
  <si>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</si>
  <si>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</si>
  <si>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</si>
  <si>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</si>
  <si>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</si>
  <si>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</si>
  <si>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</si>
  <si>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</si>
  <si>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</si>
  <si>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</si>
  <si>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Director of Human Resources</t>
  </si>
  <si>
    <t>Director of Enrollment Management</t>
  </si>
  <si>
    <t>Dir. of Admin. Support Services</t>
  </si>
  <si>
    <t>Assistant to the President</t>
  </si>
  <si>
    <t>Project/Program Specialist</t>
  </si>
  <si>
    <t>NATIONAL PARK COLLEGE</t>
  </si>
  <si>
    <t>President, NPC</t>
  </si>
  <si>
    <t>TOTAL NPC</t>
  </si>
  <si>
    <t>2017-18</t>
  </si>
  <si>
    <t>2018-19</t>
  </si>
  <si>
    <t>Chief Planning and Development Officer</t>
  </si>
  <si>
    <t>Director of Institutional Research</t>
  </si>
  <si>
    <t>Dean of Learning</t>
  </si>
  <si>
    <t>Division Chairperson/Dean</t>
  </si>
  <si>
    <t>HIGHER EDUCATION PERSONAL SERVICES RECOMMENDATIONS FOR THE 2019-21 BIENNIUM</t>
  </si>
  <si>
    <t>2019-20</t>
  </si>
  <si>
    <t>2020-21</t>
  </si>
  <si>
    <t>Academic Tutor</t>
  </si>
  <si>
    <t>Student Service Representative</t>
  </si>
  <si>
    <t>Communications Coordinator</t>
  </si>
  <si>
    <t>CLASSIFIED POSITIONS</t>
  </si>
  <si>
    <t>D044C</t>
  </si>
  <si>
    <t>Systems Analyst</t>
  </si>
  <si>
    <t>GRADE C122</t>
  </si>
  <si>
    <t>A052C</t>
  </si>
  <si>
    <t>Accounting Coordinator</t>
  </si>
  <si>
    <t>GRADE C121</t>
  </si>
  <si>
    <t>D052C</t>
  </si>
  <si>
    <t>Software Support Analyst</t>
  </si>
  <si>
    <t>G147C</t>
  </si>
  <si>
    <t>Grants Coordinator</t>
  </si>
  <si>
    <t>GRADE C119</t>
  </si>
  <si>
    <t>V007C</t>
  </si>
  <si>
    <t>Procurement Coordinator</t>
  </si>
  <si>
    <t>A065C</t>
  </si>
  <si>
    <t>Payroll Services Coordinator</t>
  </si>
  <si>
    <t>D065C</t>
  </si>
  <si>
    <t>Network Support Analyst</t>
  </si>
  <si>
    <t>GRADE C118</t>
  </si>
  <si>
    <t>D064C</t>
  </si>
  <si>
    <t>Website Developer</t>
  </si>
  <si>
    <t>R025C</t>
  </si>
  <si>
    <t>Human Resources Analyst</t>
  </si>
  <si>
    <t>GRADE C117</t>
  </si>
  <si>
    <t>D068C</t>
  </si>
  <si>
    <t>Information Systems Analyst</t>
  </si>
  <si>
    <t>S017C</t>
  </si>
  <si>
    <t>Maintenance Coordinator</t>
  </si>
  <si>
    <t>G195C</t>
  </si>
  <si>
    <t>HEI Program Coordinator</t>
  </si>
  <si>
    <t>GRADE C116</t>
  </si>
  <si>
    <t>C035C</t>
  </si>
  <si>
    <t>Assistant Registrar</t>
  </si>
  <si>
    <t>GRADE C115</t>
  </si>
  <si>
    <t>G207C</t>
  </si>
  <si>
    <t>Financial Aid Analyst</t>
  </si>
  <si>
    <t>S033C</t>
  </si>
  <si>
    <t>Maintenance Supervisor</t>
  </si>
  <si>
    <t>D079C</t>
  </si>
  <si>
    <t>Computer Support Technician</t>
  </si>
  <si>
    <t>A091C</t>
  </si>
  <si>
    <t>Fiscal Support Analyst</t>
  </si>
  <si>
    <t>C037C</t>
  </si>
  <si>
    <t>Administrative Analyst</t>
  </si>
  <si>
    <t>V015C</t>
  </si>
  <si>
    <t>Purchasing Specialist</t>
  </si>
  <si>
    <t>R032C</t>
  </si>
  <si>
    <t>Human Resources Program Rep.</t>
  </si>
  <si>
    <t>D084C</t>
  </si>
  <si>
    <t>Computer Operator</t>
  </si>
  <si>
    <t>GRADE C114</t>
  </si>
  <si>
    <t>P041C</t>
  </si>
  <si>
    <t>Commercial Graphic Artist</t>
  </si>
  <si>
    <t>R036C</t>
  </si>
  <si>
    <t>Human Resources Specialist</t>
  </si>
  <si>
    <t>GRADE C113</t>
  </si>
  <si>
    <t>G218C</t>
  </si>
  <si>
    <t>Student Recruitment Specialist</t>
  </si>
  <si>
    <t>C050C</t>
  </si>
  <si>
    <t>Administrative Support Supervisor</t>
  </si>
  <si>
    <t>C056C</t>
  </si>
  <si>
    <t>Administrative Specialist III</t>
  </si>
  <si>
    <t>GRADE C112</t>
  </si>
  <si>
    <t>C055C</t>
  </si>
  <si>
    <t>Assistant Bookstore Manager</t>
  </si>
  <si>
    <t>A098C</t>
  </si>
  <si>
    <t>Fiscal Support Specialist</t>
  </si>
  <si>
    <t>S050C</t>
  </si>
  <si>
    <t>Maintenance Specialist</t>
  </si>
  <si>
    <t>D091C</t>
  </si>
  <si>
    <t>Computer Lab Technician</t>
  </si>
  <si>
    <t>GRADE C110</t>
  </si>
  <si>
    <t>C061C</t>
  </si>
  <si>
    <t>Student Account Specialist</t>
  </si>
  <si>
    <t>S057C</t>
  </si>
  <si>
    <t>Landscape Specialist</t>
  </si>
  <si>
    <t>C073C</t>
  </si>
  <si>
    <t>Administrative Specialist II</t>
  </si>
  <si>
    <t>GRADE C109</t>
  </si>
  <si>
    <t>C069C</t>
  </si>
  <si>
    <t>Library Technician</t>
  </si>
  <si>
    <t>C071C</t>
  </si>
  <si>
    <t>Admissions Analyst</t>
  </si>
  <si>
    <t>S065C</t>
  </si>
  <si>
    <t>Maintenance Assistant</t>
  </si>
  <si>
    <t>GRADE C108</t>
  </si>
  <si>
    <t>C087C</t>
  </si>
  <si>
    <t>Administrative Specialist I</t>
  </si>
  <si>
    <t>GRADE C106</t>
  </si>
  <si>
    <t>S084C</t>
  </si>
  <si>
    <t>Institutional Services Supervisor</t>
  </si>
  <si>
    <t>GRADE C104</t>
  </si>
  <si>
    <t>S087C</t>
  </si>
  <si>
    <t>Institutional Services Assistant</t>
  </si>
  <si>
    <t>GRADE C103</t>
  </si>
  <si>
    <t>Assistant Librarian</t>
  </si>
  <si>
    <t>Lab Supervisor</t>
  </si>
  <si>
    <t>C068C</t>
  </si>
  <si>
    <t>Retail Specialist</t>
  </si>
  <si>
    <t>Chief of External and Adv. Programs</t>
  </si>
  <si>
    <t>Registrar</t>
  </si>
  <si>
    <t>IPC</t>
  </si>
  <si>
    <t>A082C</t>
  </si>
  <si>
    <t>Accountant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</si>
</sst>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\(##\)"/>
    <numFmt numFmtId="165" formatCode="\(#\)"/>
    <numFmt numFmtId="166" formatCode="0.0%"/>
    <numFmt numFmtId="168" formatCode="\(##.00\)"/>
  </numFmts>
  <fonts count="8" x14ac:knownFonts="1">
    <font>
      <sz val="12"/>
      <name val="Times New Roman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2" borderId="0"/>
    <xf numFmtId="43" fontId="1" fillId="0" borderId="0" applyFont="0" applyFill="0" applyBorder="0" applyAlignment="0" applyProtection="0"/>
    <xf numFmtId="0" fontId="3" fillId="2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" fillId="2" borderId="0"/>
    <xf numFmtId="0" fontId="3" fillId="2" borderId="0"/>
    <xf numFmtId="43" fontId="3" fillId="0" borderId="0" applyFont="0" applyFill="0" applyBorder="0" applyAlignment="0" applyProtection="0"/>
    <xf numFmtId="0" fontId="3" fillId="3" borderId="0"/>
    <xf numFmtId="9" fontId="7" fillId="0" borderId="0" applyFont="0" applyFill="0" applyBorder="0" applyAlignment="0" applyProtection="0"/>
  </cellStyleXfs>
  <cellXfs count="60">
    <xf numFmtId="0" fontId="0" fillId="2" borderId="0" xfId="0"/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Protection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0" xfId="1" applyNumberFormat="1" applyFont="1" applyFill="1" applyBorder="1"/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0" fontId="1" fillId="0" borderId="3" xfId="2" applyNumberFormat="1" applyFont="1" applyFill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Fill="1" applyBorder="1" applyAlignment="1">
      <alignment horizontal="center"/>
    </xf>
    <xf numFmtId="0" fontId="2" fillId="0" borderId="4" xfId="2" applyNumberFormat="1" applyFont="1" applyFill="1" applyBorder="1" applyAlignment="1">
      <alignment horizontal="center"/>
    </xf>
    <xf numFmtId="0" fontId="1" fillId="0" borderId="4" xfId="2" applyNumberFormat="1" applyFont="1" applyFill="1" applyBorder="1" applyAlignment="1">
      <alignment horizontal="center"/>
    </xf>
    <xf numFmtId="0" fontId="2" fillId="0" borderId="5" xfId="2" applyNumberFormat="1" applyFont="1" applyFill="1" applyBorder="1" applyAlignment="1">
      <alignment horizontal="center"/>
    </xf>
    <xf numFmtId="165" fontId="2" fillId="0" borderId="5" xfId="2" applyNumberFormat="1" applyFont="1" applyFill="1" applyBorder="1" applyAlignment="1">
      <alignment horizontal="center"/>
    </xf>
    <xf numFmtId="1" fontId="2" fillId="0" borderId="5" xfId="2" applyNumberFormat="1" applyFont="1" applyFill="1" applyBorder="1" applyAlignment="1">
      <alignment horizontal="center"/>
    </xf>
    <xf numFmtId="0" fontId="1" fillId="0" borderId="6" xfId="2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165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1" fillId="0" borderId="0" xfId="5" applyNumberFormat="1" applyFont="1" applyFill="1" applyBorder="1" applyAlignment="1">
      <alignment horizontal="center"/>
    </xf>
    <xf numFmtId="164" fontId="1" fillId="0" borderId="0" xfId="5" applyNumberFormat="1" applyFont="1" applyFill="1" applyBorder="1" applyAlignment="1">
      <alignment horizontal="left"/>
    </xf>
    <xf numFmtId="0" fontId="1" fillId="0" borderId="0" xfId="5" applyFont="1" applyFill="1" applyBorder="1" applyAlignment="1">
      <alignment horizontal="left" indent="2"/>
    </xf>
    <xf numFmtId="0" fontId="1" fillId="0" borderId="0" xfId="5" applyFont="1" applyFill="1" applyBorder="1"/>
    <xf numFmtId="3" fontId="1" fillId="0" borderId="0" xfId="5" applyNumberFormat="1" applyFont="1" applyFill="1" applyBorder="1" applyAlignment="1">
      <alignment horizontal="center"/>
    </xf>
    <xf numFmtId="3" fontId="1" fillId="0" borderId="1" xfId="5" applyNumberFormat="1" applyFont="1" applyFill="1" applyBorder="1" applyAlignment="1">
      <alignment horizontal="center"/>
    </xf>
    <xf numFmtId="0" fontId="1" fillId="0" borderId="7" xfId="5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8" xfId="0" applyNumberFormat="1" applyFont="1" applyFill="1" applyBorder="1"/>
    <xf numFmtId="0" fontId="1" fillId="0" borderId="5" xfId="8" applyNumberFormat="1" applyFont="1" applyFill="1" applyBorder="1" applyAlignment="1">
      <alignment horizontal="center"/>
    </xf>
    <xf numFmtId="37" fontId="1" fillId="0" borderId="0" xfId="8" applyNumberFormat="1" applyFont="1" applyFill="1" applyBorder="1" applyAlignment="1">
      <alignment horizontal="center"/>
    </xf>
    <xf numFmtId="0" fontId="1" fillId="0" borderId="0" xfId="8" applyNumberFormat="1" applyFont="1" applyFill="1" applyBorder="1" applyAlignment="1">
      <alignment horizontal="center"/>
    </xf>
    <xf numFmtId="3" fontId="2" fillId="0" borderId="5" xfId="2" applyNumberFormat="1" applyFont="1" applyFill="1" applyBorder="1" applyAlignment="1">
      <alignment horizontal="center"/>
    </xf>
    <xf numFmtId="3" fontId="2" fillId="0" borderId="9" xfId="2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3" fontId="2" fillId="0" borderId="10" xfId="2" applyNumberFormat="1" applyFont="1" applyFill="1" applyBorder="1" applyAlignment="1">
      <alignment horizontal="center"/>
    </xf>
    <xf numFmtId="3" fontId="2" fillId="0" borderId="11" xfId="2" applyNumberFormat="1" applyFont="1" applyFill="1" applyBorder="1" applyAlignment="1">
      <alignment horizontal="center"/>
    </xf>
    <xf numFmtId="166" fontId="1" fillId="0" borderId="0" xfId="9" applyNumberFormat="1" applyFont="1" applyFill="1" applyBorder="1"/>
    <xf numFmtId="0" fontId="1" fillId="0" borderId="0" xfId="5" applyFont="1" applyFill="1" applyBorder="1" applyAlignment="1"/>
    <xf numFmtId="0" fontId="6" fillId="0" borderId="0" xfId="0" applyNumberFormat="1" applyFont="1" applyFill="1" applyAlignment="1">
      <alignment horizontal="center"/>
    </xf>
    <xf numFmtId="168" fontId="1" fillId="0" borderId="0" xfId="5" applyNumberFormat="1" applyFont="1" applyFill="1" applyBorder="1" applyAlignment="1">
      <alignment horizontal="left"/>
    </xf>
  </cellXfs>
  <cellStyles count="10">
    <cellStyle name="Comma 2" xfId="3"/>
    <cellStyle name="Comma 2 2" xfId="1"/>
    <cellStyle name="Comma 3" xfId="7"/>
    <cellStyle name="Comma0" xfId="4"/>
    <cellStyle name="Normal" xfId="0" builtinId="0"/>
    <cellStyle name="Normal 2" xfId="5"/>
    <cellStyle name="Normal 2 2" xfId="6"/>
    <cellStyle name="Normal_ANC Completed Request" xfId="8"/>
    <cellStyle name="Normal_Copy of ASUJ" xfId="2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83"/>
  <sheetViews>
    <sheetView tabSelected="1" showOutlineSymbols="0" zoomScaleNormal="100" zoomScaleSheetLayoutView="100" workbookViewId="0">
      <selection activeCell="Q66" sqref="Q66"/>
    </sheetView>
  </sheetViews>
  <sheetFormatPr defaultColWidth="12.75" defaultRowHeight="12.75" customHeight="1" x14ac:dyDescent="0.2"/>
  <cols>
    <col min="1" max="1" width="5.375" style="2" customWidth="1"/>
    <col min="2" max="2" width="6.375" style="2" customWidth="1"/>
    <col min="3" max="3" width="6.375" style="4" customWidth="1"/>
    <col min="4" max="4" width="3.625" style="3" customWidth="1"/>
    <col min="5" max="5" width="37.625" style="1" customWidth="1"/>
    <col min="6" max="6" width="5.375" style="2" customWidth="1"/>
    <col min="7" max="7" width="14.375" style="2" customWidth="1"/>
    <col min="8" max="8" width="5.375" style="2" customWidth="1"/>
    <col min="9" max="9" width="14.375" style="2" customWidth="1"/>
    <col min="10" max="10" width="5.375" style="2" customWidth="1"/>
    <col min="11" max="11" width="14.375" style="2" customWidth="1"/>
    <col min="12" max="12" width="5.375" style="2" customWidth="1"/>
    <col min="13" max="13" width="14.375" style="2" customWidth="1"/>
    <col min="14" max="14" width="5.375" style="2" customWidth="1"/>
    <col min="15" max="15" width="14.375" style="2" customWidth="1"/>
    <col min="16" max="16" width="5.375" style="2" customWidth="1"/>
    <col min="17" max="17" width="14.375" style="2" customWidth="1"/>
    <col min="18" max="18" width="5.375" style="2" customWidth="1"/>
    <col min="19" max="19" width="14.375" style="2" customWidth="1"/>
    <col min="20" max="20" width="5.75" style="1" customWidth="1"/>
    <col min="21" max="16384" width="12.75" style="1"/>
  </cols>
  <sheetData>
    <row r="1" spans="1:20" ht="12.75" customHeight="1" x14ac:dyDescent="0.2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0" ht="12.75" customHeight="1" x14ac:dyDescent="0.2">
      <c r="A2" s="58" t="s">
        <v>61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20" ht="12.75" customHeight="1" thickBot="1" x14ac:dyDescent="0.25">
      <c r="A3" s="36"/>
      <c r="B3" s="32"/>
      <c r="C3" s="35"/>
      <c r="D3" s="34"/>
      <c r="E3" s="33"/>
      <c r="F3" s="32"/>
      <c r="G3" s="32"/>
      <c r="H3" s="31"/>
      <c r="I3" s="32"/>
      <c r="J3" s="31"/>
      <c r="K3" s="32"/>
      <c r="L3" s="32"/>
      <c r="M3" s="32"/>
      <c r="N3" s="32"/>
      <c r="O3" s="32"/>
      <c r="P3" s="30"/>
      <c r="Q3" s="30"/>
      <c r="R3" s="30"/>
      <c r="S3" s="30"/>
    </row>
    <row r="4" spans="1:20" ht="12.75" customHeight="1" x14ac:dyDescent="0.2">
      <c r="A4" s="29"/>
      <c r="B4" s="26"/>
      <c r="C4" s="28"/>
      <c r="D4" s="27"/>
      <c r="E4" s="26"/>
      <c r="F4" s="26"/>
      <c r="G4" s="50"/>
      <c r="H4" s="26"/>
      <c r="I4" s="50"/>
      <c r="J4" s="26"/>
      <c r="K4" s="50"/>
      <c r="L4" s="26"/>
      <c r="M4" s="50"/>
      <c r="N4" s="26"/>
      <c r="O4" s="50"/>
      <c r="P4" s="47"/>
      <c r="Q4" s="50" t="s">
        <v>45</v>
      </c>
      <c r="R4" s="47"/>
      <c r="S4" s="51" t="s">
        <v>45</v>
      </c>
    </row>
    <row r="5" spans="1:20" ht="12.75" customHeight="1" x14ac:dyDescent="0.2">
      <c r="A5" s="25"/>
      <c r="B5" s="52"/>
      <c r="C5" s="23"/>
      <c r="D5" s="22"/>
      <c r="E5" s="52"/>
      <c r="F5" s="48"/>
      <c r="G5" s="53" t="s">
        <v>44</v>
      </c>
      <c r="H5" s="49"/>
      <c r="I5" s="53" t="s">
        <v>43</v>
      </c>
      <c r="J5" s="49"/>
      <c r="K5" s="53" t="s">
        <v>42</v>
      </c>
      <c r="L5" s="49"/>
      <c r="M5" s="52" t="s">
        <v>41</v>
      </c>
      <c r="N5" s="49"/>
      <c r="O5" s="52" t="s">
        <v>41</v>
      </c>
      <c r="P5" s="49"/>
      <c r="Q5" s="53" t="s">
        <v>40</v>
      </c>
      <c r="R5" s="49"/>
      <c r="S5" s="54" t="s">
        <v>40</v>
      </c>
    </row>
    <row r="6" spans="1:20" ht="12.75" customHeight="1" x14ac:dyDescent="0.2">
      <c r="A6" s="24" t="s">
        <v>39</v>
      </c>
      <c r="B6" s="52" t="s">
        <v>38</v>
      </c>
      <c r="C6" s="23" t="s">
        <v>37</v>
      </c>
      <c r="D6" s="22"/>
      <c r="E6" s="52" t="s">
        <v>36</v>
      </c>
      <c r="F6" s="48"/>
      <c r="G6" s="53" t="s">
        <v>56</v>
      </c>
      <c r="H6" s="49"/>
      <c r="I6" s="53" t="s">
        <v>55</v>
      </c>
      <c r="J6" s="49"/>
      <c r="K6" s="53" t="s">
        <v>56</v>
      </c>
      <c r="L6" s="52"/>
      <c r="M6" s="53" t="s">
        <v>62</v>
      </c>
      <c r="N6" s="52"/>
      <c r="O6" s="53" t="s">
        <v>63</v>
      </c>
      <c r="P6" s="53"/>
      <c r="Q6" s="53" t="s">
        <v>62</v>
      </c>
      <c r="R6" s="53"/>
      <c r="S6" s="54" t="s">
        <v>63</v>
      </c>
    </row>
    <row r="7" spans="1:20" ht="12.75" customHeight="1" x14ac:dyDescent="0.2">
      <c r="A7" s="24" t="s">
        <v>35</v>
      </c>
      <c r="B7" s="52" t="s">
        <v>34</v>
      </c>
      <c r="C7" s="23" t="s">
        <v>31</v>
      </c>
      <c r="D7" s="22"/>
      <c r="E7" s="52" t="s">
        <v>33</v>
      </c>
      <c r="F7" s="52" t="s">
        <v>31</v>
      </c>
      <c r="G7" s="53" t="s">
        <v>30</v>
      </c>
      <c r="H7" s="52" t="s">
        <v>32</v>
      </c>
      <c r="I7" s="53" t="s">
        <v>30</v>
      </c>
      <c r="J7" s="52" t="s">
        <v>31</v>
      </c>
      <c r="K7" s="53" t="s">
        <v>30</v>
      </c>
      <c r="L7" s="53" t="s">
        <v>32</v>
      </c>
      <c r="M7" s="53" t="s">
        <v>30</v>
      </c>
      <c r="N7" s="53" t="s">
        <v>32</v>
      </c>
      <c r="O7" s="53" t="s">
        <v>30</v>
      </c>
      <c r="P7" s="53" t="s">
        <v>31</v>
      </c>
      <c r="Q7" s="53" t="s">
        <v>30</v>
      </c>
      <c r="R7" s="53" t="s">
        <v>31</v>
      </c>
      <c r="S7" s="54" t="s">
        <v>30</v>
      </c>
    </row>
    <row r="8" spans="1:20" ht="12.75" customHeight="1" thickBot="1" x14ac:dyDescent="0.25">
      <c r="A8" s="21"/>
      <c r="B8" s="18"/>
      <c r="C8" s="20"/>
      <c r="D8" s="19"/>
      <c r="E8" s="18"/>
      <c r="F8" s="18"/>
      <c r="G8" s="17"/>
      <c r="H8" s="18"/>
      <c r="I8" s="17"/>
      <c r="J8" s="18"/>
      <c r="K8" s="17"/>
      <c r="L8" s="17"/>
      <c r="M8" s="17"/>
      <c r="N8" s="17"/>
      <c r="O8" s="17"/>
      <c r="P8" s="18"/>
      <c r="Q8" s="17"/>
      <c r="R8" s="18"/>
      <c r="S8" s="55"/>
      <c r="T8" s="56">
        <v>1.7999999999999999E-2</v>
      </c>
    </row>
    <row r="9" spans="1:20" ht="12.75" customHeight="1" thickBot="1" x14ac:dyDescent="0.25">
      <c r="B9" s="45"/>
      <c r="C9" s="16"/>
      <c r="D9" s="16"/>
      <c r="E9" s="15"/>
      <c r="F9" s="15"/>
      <c r="G9" s="15"/>
      <c r="H9" s="14"/>
      <c r="I9" s="15"/>
      <c r="J9" s="14"/>
      <c r="K9" s="15"/>
      <c r="L9" s="15"/>
      <c r="M9" s="15"/>
      <c r="N9" s="45"/>
      <c r="O9" s="45"/>
      <c r="P9" s="14"/>
      <c r="Q9" s="14"/>
      <c r="R9" s="14"/>
      <c r="S9" s="14"/>
    </row>
    <row r="10" spans="1:20" ht="12.75" customHeight="1" thickBot="1" x14ac:dyDescent="0.25">
      <c r="E10" s="46" t="s">
        <v>52</v>
      </c>
      <c r="F10" s="45"/>
    </row>
    <row r="12" spans="1:20" ht="12.75" customHeight="1" x14ac:dyDescent="0.2">
      <c r="A12" s="7"/>
      <c r="B12" s="7"/>
      <c r="D12" s="13"/>
      <c r="E12" s="13" t="s">
        <v>11</v>
      </c>
    </row>
    <row r="13" spans="1:20" ht="12.75" customHeight="1" x14ac:dyDescent="0.2">
      <c r="A13" s="7"/>
      <c r="B13" s="7"/>
      <c r="D13" s="13"/>
      <c r="E13" s="13" t="s">
        <v>29</v>
      </c>
    </row>
    <row r="14" spans="1:20" ht="12.75" customHeight="1" x14ac:dyDescent="0.2">
      <c r="A14" s="7"/>
      <c r="B14" s="7"/>
      <c r="C14" s="38">
        <v>1</v>
      </c>
      <c r="D14" s="40"/>
      <c r="E14" s="40" t="s">
        <v>53</v>
      </c>
      <c r="F14" s="37">
        <v>1</v>
      </c>
      <c r="G14" s="41">
        <v>163704.49804569595</v>
      </c>
      <c r="I14" s="8"/>
      <c r="K14" s="8"/>
      <c r="L14" s="8"/>
      <c r="M14" s="8">
        <f t="shared" ref="M14:M44" si="0">G14*(1+$T$8)</f>
        <v>166651.17901051848</v>
      </c>
      <c r="N14" s="8"/>
      <c r="O14" s="8">
        <f>M14*(1+$T$8)</f>
        <v>169650.90023270782</v>
      </c>
      <c r="P14" s="8"/>
      <c r="R14" s="8"/>
    </row>
    <row r="15" spans="1:20" ht="12.75" customHeight="1" x14ac:dyDescent="0.2">
      <c r="A15" s="7"/>
      <c r="B15" s="7"/>
      <c r="C15" s="38">
        <v>2</v>
      </c>
      <c r="D15" s="40"/>
      <c r="E15" s="40" t="s">
        <v>28</v>
      </c>
      <c r="F15" s="37">
        <v>1</v>
      </c>
      <c r="G15" s="41">
        <v>131393.67995124171</v>
      </c>
      <c r="I15" s="8"/>
      <c r="K15" s="8"/>
      <c r="L15" s="8"/>
      <c r="M15" s="8">
        <f t="shared" si="0"/>
        <v>133758.76619036405</v>
      </c>
      <c r="N15" s="8"/>
      <c r="O15" s="8">
        <f t="shared" ref="O15:O44" si="1">M15*(1+$T$8)</f>
        <v>136166.42398179061</v>
      </c>
      <c r="P15" s="8"/>
      <c r="R15" s="8"/>
    </row>
    <row r="16" spans="1:20" ht="12.75" customHeight="1" x14ac:dyDescent="0.2">
      <c r="A16" s="7"/>
      <c r="B16" s="7"/>
      <c r="C16" s="38">
        <v>3</v>
      </c>
      <c r="D16" s="40"/>
      <c r="E16" s="40" t="s">
        <v>27</v>
      </c>
      <c r="F16" s="37">
        <v>1</v>
      </c>
      <c r="G16" s="41">
        <v>123214.05574705848</v>
      </c>
      <c r="I16" s="8"/>
      <c r="K16" s="8"/>
      <c r="L16" s="8"/>
      <c r="M16" s="8">
        <f t="shared" si="0"/>
        <v>125431.90875050554</v>
      </c>
      <c r="N16" s="8"/>
      <c r="O16" s="8">
        <f t="shared" si="1"/>
        <v>127689.68310801464</v>
      </c>
      <c r="P16" s="8"/>
      <c r="R16" s="8"/>
    </row>
    <row r="17" spans="1:18" ht="12.75" customHeight="1" x14ac:dyDescent="0.2">
      <c r="A17" s="7"/>
      <c r="B17" s="7"/>
      <c r="C17" s="38">
        <v>4</v>
      </c>
      <c r="D17" s="40"/>
      <c r="E17" s="40" t="s">
        <v>26</v>
      </c>
      <c r="F17" s="37">
        <v>1</v>
      </c>
      <c r="G17" s="41">
        <v>123214.05574705848</v>
      </c>
      <c r="I17" s="8"/>
      <c r="K17" s="8"/>
      <c r="L17" s="8"/>
      <c r="M17" s="8">
        <f t="shared" si="0"/>
        <v>125431.90875050554</v>
      </c>
      <c r="N17" s="8"/>
      <c r="O17" s="8">
        <f t="shared" si="1"/>
        <v>127689.68310801464</v>
      </c>
      <c r="P17" s="8"/>
      <c r="R17" s="8"/>
    </row>
    <row r="18" spans="1:18" ht="12.75" customHeight="1" x14ac:dyDescent="0.2">
      <c r="A18" s="7"/>
      <c r="B18" s="7"/>
      <c r="C18" s="38">
        <v>5</v>
      </c>
      <c r="D18" s="40"/>
      <c r="E18" s="40" t="s">
        <v>57</v>
      </c>
      <c r="F18" s="37">
        <v>1</v>
      </c>
      <c r="G18" s="41">
        <v>123214.05574705848</v>
      </c>
      <c r="I18" s="8"/>
      <c r="K18" s="8"/>
      <c r="L18" s="8"/>
      <c r="M18" s="8">
        <f t="shared" si="0"/>
        <v>125431.90875050554</v>
      </c>
      <c r="N18" s="8"/>
      <c r="O18" s="8">
        <f t="shared" si="1"/>
        <v>127689.68310801464</v>
      </c>
      <c r="P18" s="8"/>
      <c r="R18" s="8"/>
    </row>
    <row r="19" spans="1:18" ht="12.75" customHeight="1" x14ac:dyDescent="0.2">
      <c r="A19" s="7"/>
      <c r="B19" s="7"/>
      <c r="C19" s="38">
        <v>6</v>
      </c>
      <c r="D19" s="40"/>
      <c r="E19" s="40" t="s">
        <v>166</v>
      </c>
      <c r="F19" s="37">
        <v>1</v>
      </c>
      <c r="G19" s="41">
        <v>123214.05574705848</v>
      </c>
      <c r="I19" s="8"/>
      <c r="K19" s="8"/>
      <c r="L19" s="8"/>
      <c r="M19" s="8">
        <f t="shared" si="0"/>
        <v>125431.90875050554</v>
      </c>
      <c r="N19" s="8"/>
      <c r="O19" s="8">
        <f t="shared" si="1"/>
        <v>127689.68310801464</v>
      </c>
      <c r="P19" s="8"/>
      <c r="R19" s="8"/>
    </row>
    <row r="20" spans="1:18" ht="12.75" customHeight="1" x14ac:dyDescent="0.2">
      <c r="A20" s="7"/>
      <c r="B20" s="7"/>
      <c r="C20" s="38">
        <v>7</v>
      </c>
      <c r="D20" s="40"/>
      <c r="E20" s="40" t="s">
        <v>25</v>
      </c>
      <c r="F20" s="37">
        <v>1</v>
      </c>
      <c r="G20" s="41">
        <v>116365.57420795092</v>
      </c>
      <c r="I20" s="8"/>
      <c r="K20" s="8"/>
      <c r="L20" s="8"/>
      <c r="M20" s="8">
        <f t="shared" si="0"/>
        <v>118460.15454369404</v>
      </c>
      <c r="N20" s="8"/>
      <c r="O20" s="8">
        <f t="shared" si="1"/>
        <v>120592.43732548053</v>
      </c>
      <c r="P20" s="8"/>
      <c r="R20" s="8"/>
    </row>
    <row r="21" spans="1:18" ht="12.75" customHeight="1" x14ac:dyDescent="0.2">
      <c r="A21" s="7"/>
      <c r="B21" s="7"/>
      <c r="C21" s="38">
        <v>8</v>
      </c>
      <c r="D21" s="40"/>
      <c r="E21" s="40" t="s">
        <v>58</v>
      </c>
      <c r="F21" s="37">
        <v>1</v>
      </c>
      <c r="G21" s="41">
        <v>104396.86025825566</v>
      </c>
      <c r="I21" s="8"/>
      <c r="K21" s="8"/>
      <c r="L21" s="8"/>
      <c r="M21" s="8">
        <f>G21*(1+$T$8)</f>
        <v>106276.00374290427</v>
      </c>
      <c r="N21" s="8"/>
      <c r="O21" s="8">
        <f>M21*(1+$T$8)</f>
        <v>108188.97181027655</v>
      </c>
      <c r="P21" s="8"/>
      <c r="R21" s="8"/>
    </row>
    <row r="22" spans="1:18" ht="12.75" customHeight="1" x14ac:dyDescent="0.2">
      <c r="A22" s="7"/>
      <c r="B22" s="7"/>
      <c r="C22" s="38">
        <v>9</v>
      </c>
      <c r="D22" s="40"/>
      <c r="E22" s="40" t="s">
        <v>47</v>
      </c>
      <c r="F22" s="37">
        <v>1</v>
      </c>
      <c r="G22" s="41">
        <v>104396.86025825566</v>
      </c>
      <c r="I22" s="8"/>
      <c r="K22" s="8"/>
      <c r="L22" s="8"/>
      <c r="M22" s="8">
        <f t="shared" si="0"/>
        <v>106276.00374290427</v>
      </c>
      <c r="N22" s="8"/>
      <c r="O22" s="8">
        <f t="shared" si="1"/>
        <v>108188.97181027655</v>
      </c>
      <c r="P22" s="8"/>
      <c r="R22" s="8"/>
    </row>
    <row r="23" spans="1:18" ht="12.75" customHeight="1" x14ac:dyDescent="0.2">
      <c r="A23" s="7"/>
      <c r="B23" s="7"/>
      <c r="C23" s="38">
        <v>10</v>
      </c>
      <c r="D23" s="40"/>
      <c r="E23" s="40" t="s">
        <v>59</v>
      </c>
      <c r="F23" s="37">
        <v>1</v>
      </c>
      <c r="G23" s="41">
        <v>102109.84380750747</v>
      </c>
      <c r="I23" s="8"/>
      <c r="K23" s="8"/>
      <c r="L23" s="8"/>
      <c r="M23" s="8">
        <f t="shared" si="0"/>
        <v>103947.8209960426</v>
      </c>
      <c r="N23" s="8"/>
      <c r="O23" s="8">
        <f t="shared" si="1"/>
        <v>105818.88177397137</v>
      </c>
      <c r="P23" s="8"/>
      <c r="R23" s="8"/>
    </row>
    <row r="24" spans="1:18" ht="12.75" customHeight="1" x14ac:dyDescent="0.2">
      <c r="A24" s="7"/>
      <c r="B24" s="7"/>
      <c r="C24" s="38">
        <v>11</v>
      </c>
      <c r="D24" s="40"/>
      <c r="E24" s="40" t="s">
        <v>24</v>
      </c>
      <c r="F24" s="37">
        <v>3</v>
      </c>
      <c r="G24" s="41">
        <v>100287.66319259469</v>
      </c>
      <c r="I24" s="8"/>
      <c r="K24" s="8"/>
      <c r="L24" s="8"/>
      <c r="M24" s="8">
        <f t="shared" si="0"/>
        <v>102092.8411300614</v>
      </c>
      <c r="N24" s="8"/>
      <c r="O24" s="8">
        <f t="shared" si="1"/>
        <v>103930.5122704025</v>
      </c>
      <c r="P24" s="8"/>
      <c r="R24" s="8"/>
    </row>
    <row r="25" spans="1:18" ht="12.75" customHeight="1" x14ac:dyDescent="0.2">
      <c r="A25" s="7"/>
      <c r="B25" s="7"/>
      <c r="C25" s="38">
        <v>12</v>
      </c>
      <c r="D25" s="40"/>
      <c r="E25" s="40" t="s">
        <v>167</v>
      </c>
      <c r="F25" s="37">
        <v>1</v>
      </c>
      <c r="G25" s="41">
        <v>96150.961525001359</v>
      </c>
      <c r="I25" s="8"/>
      <c r="K25" s="8"/>
      <c r="L25" s="8"/>
      <c r="M25" s="8">
        <f t="shared" si="0"/>
        <v>97881.678832451391</v>
      </c>
      <c r="N25" s="8"/>
      <c r="O25" s="8">
        <f t="shared" si="1"/>
        <v>99643.549051435519</v>
      </c>
      <c r="P25" s="8"/>
      <c r="R25" s="8"/>
    </row>
    <row r="26" spans="1:18" ht="12.75" customHeight="1" x14ac:dyDescent="0.2">
      <c r="A26" s="7"/>
      <c r="B26" s="7"/>
      <c r="C26" s="38">
        <v>13</v>
      </c>
      <c r="D26" s="40"/>
      <c r="E26" s="40" t="s">
        <v>23</v>
      </c>
      <c r="F26" s="37">
        <v>1</v>
      </c>
      <c r="G26" s="41">
        <v>96075.417225026438</v>
      </c>
      <c r="I26" s="8"/>
      <c r="K26" s="8"/>
      <c r="L26" s="8"/>
      <c r="M26" s="8">
        <f t="shared" si="0"/>
        <v>97804.77473507692</v>
      </c>
      <c r="N26" s="8"/>
      <c r="O26" s="8">
        <f t="shared" si="1"/>
        <v>99565.260680308304</v>
      </c>
      <c r="P26" s="8"/>
      <c r="R26" s="8"/>
    </row>
    <row r="27" spans="1:18" ht="12.75" customHeight="1" x14ac:dyDescent="0.2">
      <c r="A27" s="7"/>
      <c r="B27" s="7"/>
      <c r="C27" s="38">
        <v>14</v>
      </c>
      <c r="D27" s="40"/>
      <c r="E27" s="40" t="s">
        <v>22</v>
      </c>
      <c r="F27" s="37">
        <v>1</v>
      </c>
      <c r="G27" s="41">
        <v>94356.133156631258</v>
      </c>
      <c r="I27" s="8"/>
      <c r="K27" s="8"/>
      <c r="L27" s="8"/>
      <c r="M27" s="8">
        <f t="shared" si="0"/>
        <v>96054.543553450625</v>
      </c>
      <c r="N27" s="8"/>
      <c r="O27" s="8">
        <f t="shared" si="1"/>
        <v>97783.525337412735</v>
      </c>
      <c r="P27" s="8"/>
      <c r="R27" s="8"/>
    </row>
    <row r="28" spans="1:18" ht="12.75" customHeight="1" x14ac:dyDescent="0.2">
      <c r="A28" s="7"/>
      <c r="B28" s="7"/>
      <c r="C28" s="38">
        <v>15</v>
      </c>
      <c r="D28" s="40"/>
      <c r="E28" s="40" t="s">
        <v>21</v>
      </c>
      <c r="F28" s="37">
        <v>1</v>
      </c>
      <c r="G28" s="41">
        <v>94356.133156631258</v>
      </c>
      <c r="I28" s="8"/>
      <c r="K28" s="8"/>
      <c r="L28" s="8"/>
      <c r="M28" s="8">
        <f t="shared" si="0"/>
        <v>96054.543553450625</v>
      </c>
      <c r="N28" s="8"/>
      <c r="O28" s="8">
        <f t="shared" si="1"/>
        <v>97783.525337412735</v>
      </c>
      <c r="P28" s="8"/>
      <c r="R28" s="8"/>
    </row>
    <row r="29" spans="1:18" ht="12.75" customHeight="1" x14ac:dyDescent="0.2">
      <c r="A29" s="7"/>
      <c r="B29" s="7"/>
      <c r="C29" s="38">
        <v>16</v>
      </c>
      <c r="D29" s="40"/>
      <c r="E29" s="40" t="s">
        <v>20</v>
      </c>
      <c r="F29" s="37">
        <v>1</v>
      </c>
      <c r="G29" s="41">
        <v>92165.348457358006</v>
      </c>
      <c r="I29" s="8"/>
      <c r="K29" s="8"/>
      <c r="L29" s="8"/>
      <c r="M29" s="8">
        <f t="shared" si="0"/>
        <v>93824.324729590458</v>
      </c>
      <c r="N29" s="8"/>
      <c r="O29" s="8">
        <f t="shared" si="1"/>
        <v>95513.162574723086</v>
      </c>
      <c r="P29" s="8"/>
      <c r="R29" s="8"/>
    </row>
    <row r="30" spans="1:18" ht="12.75" customHeight="1" x14ac:dyDescent="0.2">
      <c r="A30" s="7"/>
      <c r="B30" s="7"/>
      <c r="C30" s="38">
        <v>17</v>
      </c>
      <c r="D30" s="40"/>
      <c r="E30" s="40" t="s">
        <v>19</v>
      </c>
      <c r="F30" s="37">
        <v>1</v>
      </c>
      <c r="G30" s="41">
        <v>92165.348457358006</v>
      </c>
      <c r="I30" s="8"/>
      <c r="K30" s="8"/>
      <c r="L30" s="8"/>
      <c r="M30" s="8">
        <f t="shared" si="0"/>
        <v>93824.324729590458</v>
      </c>
      <c r="N30" s="8"/>
      <c r="O30" s="8">
        <f t="shared" si="1"/>
        <v>95513.162574723086</v>
      </c>
      <c r="P30" s="8"/>
      <c r="R30" s="8"/>
    </row>
    <row r="31" spans="1:18" ht="12.75" customHeight="1" x14ac:dyDescent="0.2">
      <c r="A31" s="7"/>
      <c r="B31" s="7"/>
      <c r="C31" s="38">
        <v>18</v>
      </c>
      <c r="D31" s="40"/>
      <c r="E31" s="40" t="s">
        <v>18</v>
      </c>
      <c r="F31" s="37">
        <v>1</v>
      </c>
      <c r="G31" s="41">
        <v>90430.434533795502</v>
      </c>
      <c r="I31" s="8"/>
      <c r="K31" s="8"/>
      <c r="L31" s="8"/>
      <c r="M31" s="8">
        <f t="shared" si="0"/>
        <v>92058.182355403827</v>
      </c>
      <c r="N31" s="8"/>
      <c r="O31" s="8">
        <f t="shared" si="1"/>
        <v>93715.229637801094</v>
      </c>
      <c r="P31" s="8"/>
      <c r="R31" s="8"/>
    </row>
    <row r="32" spans="1:18" ht="12.75" customHeight="1" x14ac:dyDescent="0.2">
      <c r="A32" s="7"/>
      <c r="B32" s="7"/>
      <c r="C32" s="38">
        <v>19</v>
      </c>
      <c r="D32" s="40"/>
      <c r="E32" s="40" t="s">
        <v>17</v>
      </c>
      <c r="F32" s="37">
        <v>1</v>
      </c>
      <c r="G32" s="41">
        <v>89234.750613502503</v>
      </c>
      <c r="I32" s="8"/>
      <c r="K32" s="8"/>
      <c r="L32" s="8"/>
      <c r="M32" s="8">
        <f t="shared" si="0"/>
        <v>90840.976124545545</v>
      </c>
      <c r="N32" s="8"/>
      <c r="O32" s="8">
        <f t="shared" si="1"/>
        <v>92476.11369478736</v>
      </c>
      <c r="P32" s="8"/>
      <c r="R32" s="8"/>
    </row>
    <row r="33" spans="1:19" ht="12.75" customHeight="1" x14ac:dyDescent="0.2">
      <c r="A33" s="7"/>
      <c r="B33" s="7"/>
      <c r="C33" s="38">
        <v>20</v>
      </c>
      <c r="D33" s="40"/>
      <c r="E33" s="40" t="s">
        <v>16</v>
      </c>
      <c r="F33" s="37">
        <v>1</v>
      </c>
      <c r="G33" s="41">
        <v>88957.320684284205</v>
      </c>
      <c r="I33" s="8"/>
      <c r="K33" s="8"/>
      <c r="L33" s="8"/>
      <c r="M33" s="8">
        <f t="shared" si="0"/>
        <v>90558.552456601319</v>
      </c>
      <c r="N33" s="8"/>
      <c r="O33" s="8">
        <f t="shared" si="1"/>
        <v>92188.60640082015</v>
      </c>
      <c r="P33" s="8"/>
      <c r="R33" s="8"/>
    </row>
    <row r="34" spans="1:19" ht="12.75" customHeight="1" x14ac:dyDescent="0.2">
      <c r="A34" s="7"/>
      <c r="B34" s="7"/>
      <c r="C34" s="38">
        <v>21</v>
      </c>
      <c r="D34" s="40"/>
      <c r="E34" s="40" t="s">
        <v>48</v>
      </c>
      <c r="F34" s="37">
        <v>1</v>
      </c>
      <c r="G34" s="41">
        <v>87660.049729155682</v>
      </c>
      <c r="I34" s="8"/>
      <c r="K34" s="8"/>
      <c r="L34" s="8"/>
      <c r="M34" s="8">
        <f t="shared" si="0"/>
        <v>89237.930624280489</v>
      </c>
      <c r="N34" s="8"/>
      <c r="O34" s="8">
        <f t="shared" si="1"/>
        <v>90844.213375517546</v>
      </c>
      <c r="P34" s="8"/>
      <c r="R34" s="8"/>
    </row>
    <row r="35" spans="1:19" ht="12.75" customHeight="1" x14ac:dyDescent="0.2">
      <c r="A35" s="7"/>
      <c r="B35" s="7"/>
      <c r="C35" s="38">
        <v>22</v>
      </c>
      <c r="D35" s="40"/>
      <c r="E35" s="40" t="s">
        <v>15</v>
      </c>
      <c r="F35" s="37">
        <v>1</v>
      </c>
      <c r="G35" s="41">
        <v>82157.031198608951</v>
      </c>
      <c r="I35" s="8"/>
      <c r="K35" s="8"/>
      <c r="L35" s="8"/>
      <c r="M35" s="8">
        <f t="shared" si="0"/>
        <v>83635.857760183921</v>
      </c>
      <c r="N35" s="8"/>
      <c r="O35" s="8">
        <f t="shared" si="1"/>
        <v>85141.303199867238</v>
      </c>
      <c r="P35" s="8"/>
      <c r="R35" s="8"/>
    </row>
    <row r="36" spans="1:19" ht="12.75" customHeight="1" x14ac:dyDescent="0.2">
      <c r="A36" s="7"/>
      <c r="B36" s="7"/>
      <c r="C36" s="38">
        <v>23</v>
      </c>
      <c r="D36" s="40"/>
      <c r="E36" s="40" t="s">
        <v>50</v>
      </c>
      <c r="F36" s="37">
        <v>1</v>
      </c>
      <c r="G36" s="41">
        <v>82157.291924760008</v>
      </c>
      <c r="I36" s="8"/>
      <c r="K36" s="8"/>
      <c r="L36" s="8"/>
      <c r="M36" s="8">
        <f t="shared" si="0"/>
        <v>83636.123179405695</v>
      </c>
      <c r="N36" s="8"/>
      <c r="O36" s="8">
        <f t="shared" si="1"/>
        <v>85141.573396634994</v>
      </c>
      <c r="P36" s="8"/>
      <c r="R36" s="8"/>
    </row>
    <row r="37" spans="1:19" ht="12.75" customHeight="1" x14ac:dyDescent="0.2">
      <c r="A37" s="7"/>
      <c r="B37" s="7"/>
      <c r="C37" s="38">
        <v>24</v>
      </c>
      <c r="D37" s="40"/>
      <c r="E37" s="40" t="s">
        <v>66</v>
      </c>
      <c r="F37" s="37">
        <v>1</v>
      </c>
      <c r="G37" s="41">
        <v>80181.152097005906</v>
      </c>
      <c r="I37" s="8"/>
      <c r="K37" s="8"/>
      <c r="L37" s="8"/>
      <c r="M37" s="8">
        <f t="shared" si="0"/>
        <v>81624.412834752016</v>
      </c>
      <c r="N37" s="8"/>
      <c r="O37" s="8">
        <f t="shared" si="1"/>
        <v>83093.652265777549</v>
      </c>
      <c r="P37" s="8"/>
      <c r="R37" s="8"/>
    </row>
    <row r="38" spans="1:19" ht="12.75" customHeight="1" x14ac:dyDescent="0.2">
      <c r="A38" s="7"/>
      <c r="B38" s="7"/>
      <c r="C38" s="38">
        <v>25</v>
      </c>
      <c r="D38" s="40"/>
      <c r="E38" s="40" t="s">
        <v>14</v>
      </c>
      <c r="F38" s="37">
        <v>8</v>
      </c>
      <c r="G38" s="41">
        <v>79639.322028754454</v>
      </c>
      <c r="I38" s="8"/>
      <c r="K38" s="8"/>
      <c r="L38" s="8"/>
      <c r="M38" s="8">
        <f t="shared" si="0"/>
        <v>81072.829825272041</v>
      </c>
      <c r="N38" s="8"/>
      <c r="O38" s="8">
        <f t="shared" si="1"/>
        <v>82532.140762126946</v>
      </c>
      <c r="P38" s="8"/>
      <c r="R38" s="8"/>
    </row>
    <row r="39" spans="1:19" ht="12.75" customHeight="1" x14ac:dyDescent="0.2">
      <c r="A39" s="7"/>
      <c r="B39" s="7" t="s">
        <v>35</v>
      </c>
      <c r="C39" s="38">
        <v>26</v>
      </c>
      <c r="D39" s="40"/>
      <c r="E39" s="40" t="s">
        <v>51</v>
      </c>
      <c r="F39" s="37">
        <v>4</v>
      </c>
      <c r="G39" s="41">
        <v>71893.058023800011</v>
      </c>
      <c r="I39" s="8"/>
      <c r="K39" s="8"/>
      <c r="L39" s="8"/>
      <c r="M39" s="8">
        <f t="shared" si="0"/>
        <v>73187.133068228417</v>
      </c>
      <c r="N39" s="8"/>
      <c r="O39" s="8">
        <f t="shared" si="1"/>
        <v>74504.50146345653</v>
      </c>
      <c r="P39" s="8"/>
      <c r="R39" s="8"/>
    </row>
    <row r="40" spans="1:19" ht="12.75" customHeight="1" x14ac:dyDescent="0.2">
      <c r="A40" s="7"/>
      <c r="B40" s="7"/>
      <c r="C40" s="38">
        <v>27</v>
      </c>
      <c r="D40" s="40"/>
      <c r="E40" s="40" t="s">
        <v>13</v>
      </c>
      <c r="F40" s="37">
        <v>2</v>
      </c>
      <c r="G40" s="41">
        <v>73189.401796411272</v>
      </c>
      <c r="I40" s="8"/>
      <c r="K40" s="8"/>
      <c r="L40" s="8"/>
      <c r="M40" s="8">
        <f t="shared" si="0"/>
        <v>74506.81102874667</v>
      </c>
      <c r="N40" s="8"/>
      <c r="O40" s="8">
        <f t="shared" si="1"/>
        <v>75847.933627264109</v>
      </c>
      <c r="P40" s="8"/>
      <c r="R40" s="8"/>
    </row>
    <row r="41" spans="1:19" ht="12.75" customHeight="1" x14ac:dyDescent="0.2">
      <c r="A41" s="7"/>
      <c r="B41" s="7"/>
      <c r="C41" s="38">
        <v>28</v>
      </c>
      <c r="D41" s="40"/>
      <c r="E41" s="40" t="s">
        <v>49</v>
      </c>
      <c r="F41" s="37">
        <v>1</v>
      </c>
      <c r="G41" s="41">
        <v>64079.801209777936</v>
      </c>
      <c r="I41" s="8"/>
      <c r="K41" s="8"/>
      <c r="L41" s="8"/>
      <c r="M41" s="8">
        <f t="shared" si="0"/>
        <v>65233.237631553937</v>
      </c>
      <c r="N41" s="8"/>
      <c r="O41" s="8">
        <f t="shared" si="1"/>
        <v>66407.435908921907</v>
      </c>
      <c r="P41" s="8"/>
      <c r="R41" s="8"/>
    </row>
    <row r="42" spans="1:19" ht="12.75" customHeight="1" x14ac:dyDescent="0.2">
      <c r="A42" s="7"/>
      <c r="B42" s="7"/>
      <c r="C42" s="38">
        <v>29</v>
      </c>
      <c r="D42" s="40"/>
      <c r="E42" s="40" t="s">
        <v>12</v>
      </c>
      <c r="F42" s="37">
        <v>3</v>
      </c>
      <c r="G42" s="41">
        <v>61902.859787826084</v>
      </c>
      <c r="I42" s="8"/>
      <c r="K42" s="8"/>
      <c r="L42" s="8"/>
      <c r="M42" s="8">
        <f t="shared" si="0"/>
        <v>63017.111264006955</v>
      </c>
      <c r="N42" s="8"/>
      <c r="O42" s="8">
        <f t="shared" si="1"/>
        <v>64151.419266759083</v>
      </c>
      <c r="P42" s="8"/>
      <c r="R42" s="8"/>
    </row>
    <row r="43" spans="1:19" ht="12.75" customHeight="1" x14ac:dyDescent="0.2">
      <c r="A43" s="7"/>
      <c r="B43" s="7"/>
      <c r="C43" s="38">
        <v>30</v>
      </c>
      <c r="D43" s="40"/>
      <c r="E43" s="40" t="s">
        <v>64</v>
      </c>
      <c r="F43" s="37">
        <v>1</v>
      </c>
      <c r="G43" s="41">
        <v>60706.398645360001</v>
      </c>
      <c r="I43" s="8"/>
      <c r="K43" s="8"/>
      <c r="L43" s="8"/>
      <c r="M43" s="8">
        <f t="shared" si="0"/>
        <v>61799.113820976483</v>
      </c>
      <c r="N43" s="8"/>
      <c r="O43" s="8">
        <f t="shared" si="1"/>
        <v>62911.497869754057</v>
      </c>
      <c r="P43" s="8"/>
      <c r="R43" s="8"/>
    </row>
    <row r="44" spans="1:19" ht="12.75" customHeight="1" x14ac:dyDescent="0.2">
      <c r="A44" s="7"/>
      <c r="B44" s="7"/>
      <c r="C44" s="38">
        <v>31</v>
      </c>
      <c r="D44" s="40"/>
      <c r="E44" s="40" t="s">
        <v>65</v>
      </c>
      <c r="F44" s="37">
        <v>3</v>
      </c>
      <c r="G44" s="41">
        <v>60706.398645360001</v>
      </c>
      <c r="I44" s="8"/>
      <c r="K44" s="8"/>
      <c r="L44" s="8"/>
      <c r="M44" s="8">
        <f t="shared" si="0"/>
        <v>61799.113820976483</v>
      </c>
      <c r="N44" s="8"/>
      <c r="O44" s="8">
        <f t="shared" si="1"/>
        <v>62911.497869754057</v>
      </c>
      <c r="P44" s="8"/>
      <c r="R44" s="8"/>
    </row>
    <row r="45" spans="1:19" ht="12.75" customHeight="1" x14ac:dyDescent="0.2">
      <c r="A45" s="7"/>
      <c r="B45" s="7"/>
      <c r="C45" s="7"/>
      <c r="D45" s="40"/>
      <c r="E45" s="12" t="s">
        <v>0</v>
      </c>
      <c r="F45" s="42">
        <f>SUM(F14:F44)</f>
        <v>48</v>
      </c>
      <c r="G45" s="41"/>
      <c r="H45" s="42">
        <f>SUM(H14:H44)</f>
        <v>0</v>
      </c>
      <c r="J45" s="42">
        <f>SUM(J14:J44)</f>
        <v>0</v>
      </c>
      <c r="K45" s="8"/>
      <c r="L45" s="42">
        <f>SUM(L14:L44)</f>
        <v>0</v>
      </c>
      <c r="M45" s="8"/>
      <c r="N45" s="42">
        <f>SUM(N14:N44)</f>
        <v>0</v>
      </c>
      <c r="O45" s="8"/>
      <c r="P45" s="42">
        <f>SUM(P14:P44)</f>
        <v>0</v>
      </c>
      <c r="R45" s="42">
        <f>SUM(R14:R44)</f>
        <v>0</v>
      </c>
    </row>
    <row r="46" spans="1:19" ht="12.75" customHeight="1" x14ac:dyDescent="0.2">
      <c r="A46" s="7"/>
      <c r="B46" s="7"/>
      <c r="C46" s="7"/>
      <c r="D46" s="40"/>
      <c r="E46" s="39"/>
      <c r="F46" s="41"/>
      <c r="G46" s="41"/>
      <c r="H46" s="8"/>
      <c r="J46" s="8"/>
      <c r="K46" s="8"/>
      <c r="L46" s="8"/>
      <c r="M46" s="8"/>
      <c r="N46" s="8"/>
      <c r="O46" s="8"/>
      <c r="P46" s="8"/>
      <c r="R46" s="8"/>
    </row>
    <row r="47" spans="1:19" ht="12.75" customHeight="1" x14ac:dyDescent="0.2">
      <c r="A47" s="7"/>
      <c r="B47" s="7"/>
      <c r="C47" s="7"/>
      <c r="D47" s="40"/>
      <c r="E47" s="57" t="s">
        <v>11</v>
      </c>
      <c r="F47" s="41"/>
      <c r="G47" s="41"/>
      <c r="H47" s="8"/>
      <c r="J47" s="8"/>
      <c r="K47" s="8"/>
      <c r="L47" s="8"/>
      <c r="M47" s="8"/>
      <c r="N47" s="8"/>
      <c r="P47" s="1"/>
      <c r="Q47" s="1"/>
      <c r="R47" s="1"/>
      <c r="S47" s="1"/>
    </row>
    <row r="48" spans="1:19" ht="12.75" customHeight="1" x14ac:dyDescent="0.2">
      <c r="A48" s="7"/>
      <c r="B48" s="7"/>
      <c r="C48" s="7"/>
      <c r="D48" s="40"/>
      <c r="E48" s="57" t="s">
        <v>67</v>
      </c>
      <c r="F48" s="41"/>
      <c r="G48" s="41"/>
      <c r="H48" s="8"/>
      <c r="J48" s="8"/>
      <c r="K48" s="8"/>
      <c r="L48" s="8"/>
      <c r="M48" s="8"/>
      <c r="N48" s="8"/>
      <c r="P48" s="1"/>
      <c r="Q48" s="1"/>
      <c r="R48" s="1"/>
      <c r="S48" s="1"/>
    </row>
    <row r="49" spans="1:19" ht="12.75" customHeight="1" x14ac:dyDescent="0.2">
      <c r="A49" s="7"/>
      <c r="B49" s="7" t="s">
        <v>68</v>
      </c>
      <c r="C49" s="38">
        <v>32</v>
      </c>
      <c r="D49" s="40"/>
      <c r="E49" s="57" t="s">
        <v>69</v>
      </c>
      <c r="F49" s="41">
        <v>1</v>
      </c>
      <c r="G49" s="41" t="s">
        <v>70</v>
      </c>
      <c r="H49" s="8"/>
      <c r="J49" s="8"/>
      <c r="K49" s="8"/>
      <c r="L49" s="8"/>
      <c r="M49" s="41" t="s">
        <v>70</v>
      </c>
      <c r="N49" s="8"/>
      <c r="P49" s="1"/>
      <c r="Q49" s="1"/>
      <c r="R49" s="1"/>
      <c r="S49" s="1"/>
    </row>
    <row r="50" spans="1:19" ht="12.75" customHeight="1" x14ac:dyDescent="0.2">
      <c r="A50" s="7"/>
      <c r="B50" s="7" t="s">
        <v>71</v>
      </c>
      <c r="C50" s="38">
        <v>33</v>
      </c>
      <c r="D50" s="40"/>
      <c r="E50" s="57" t="s">
        <v>72</v>
      </c>
      <c r="F50" s="41">
        <v>1</v>
      </c>
      <c r="G50" s="41" t="s">
        <v>73</v>
      </c>
      <c r="H50" s="8"/>
      <c r="J50" s="8"/>
      <c r="K50" s="8"/>
      <c r="L50" s="8"/>
      <c r="M50" s="41" t="s">
        <v>73</v>
      </c>
      <c r="N50" s="8"/>
      <c r="P50" s="1"/>
      <c r="Q50" s="1"/>
      <c r="R50" s="1"/>
      <c r="S50" s="1"/>
    </row>
    <row r="51" spans="1:19" ht="12.75" customHeight="1" x14ac:dyDescent="0.2">
      <c r="A51" s="7"/>
      <c r="B51" s="7" t="s">
        <v>74</v>
      </c>
      <c r="C51" s="38">
        <v>34</v>
      </c>
      <c r="D51" s="40"/>
      <c r="E51" s="57" t="s">
        <v>75</v>
      </c>
      <c r="F51" s="41">
        <v>1</v>
      </c>
      <c r="G51" s="41" t="s">
        <v>73</v>
      </c>
      <c r="H51" s="8"/>
      <c r="J51" s="8"/>
      <c r="K51" s="8"/>
      <c r="L51" s="8"/>
      <c r="M51" s="41" t="s">
        <v>73</v>
      </c>
      <c r="N51" s="8"/>
      <c r="P51" s="1"/>
      <c r="Q51" s="1"/>
      <c r="R51" s="1"/>
      <c r="S51" s="1"/>
    </row>
    <row r="52" spans="1:19" ht="12.75" customHeight="1" x14ac:dyDescent="0.2">
      <c r="A52" s="7"/>
      <c r="B52" s="7" t="s">
        <v>76</v>
      </c>
      <c r="C52" s="38">
        <v>35</v>
      </c>
      <c r="D52" s="40"/>
      <c r="E52" s="57" t="s">
        <v>77</v>
      </c>
      <c r="F52" s="41">
        <v>1</v>
      </c>
      <c r="G52" s="41" t="s">
        <v>78</v>
      </c>
      <c r="H52" s="8"/>
      <c r="J52" s="8"/>
      <c r="K52" s="8"/>
      <c r="L52" s="8"/>
      <c r="M52" s="41" t="s">
        <v>78</v>
      </c>
      <c r="N52" s="8"/>
      <c r="P52" s="1"/>
      <c r="Q52" s="1"/>
      <c r="R52" s="1"/>
      <c r="S52" s="1"/>
    </row>
    <row r="53" spans="1:19" ht="12.75" customHeight="1" x14ac:dyDescent="0.2">
      <c r="A53" s="7"/>
      <c r="B53" s="7" t="s">
        <v>79</v>
      </c>
      <c r="C53" s="38">
        <v>36</v>
      </c>
      <c r="D53" s="40"/>
      <c r="E53" s="57" t="s">
        <v>80</v>
      </c>
      <c r="F53" s="41">
        <v>1</v>
      </c>
      <c r="G53" s="41" t="s">
        <v>78</v>
      </c>
      <c r="H53" s="8"/>
      <c r="J53" s="8"/>
      <c r="K53" s="8"/>
      <c r="L53" s="8"/>
      <c r="M53" s="41" t="s">
        <v>78</v>
      </c>
      <c r="N53" s="8"/>
      <c r="P53" s="1"/>
      <c r="Q53" s="1"/>
      <c r="R53" s="1"/>
      <c r="S53" s="1"/>
    </row>
    <row r="54" spans="1:19" ht="12.75" customHeight="1" x14ac:dyDescent="0.2">
      <c r="A54" s="7"/>
      <c r="B54" s="7" t="s">
        <v>81</v>
      </c>
      <c r="C54" s="38">
        <v>37</v>
      </c>
      <c r="D54" s="40"/>
      <c r="E54" s="57" t="s">
        <v>82</v>
      </c>
      <c r="F54" s="41">
        <v>1</v>
      </c>
      <c r="G54" s="41" t="s">
        <v>78</v>
      </c>
      <c r="H54" s="8"/>
      <c r="J54" s="8"/>
      <c r="K54" s="8"/>
      <c r="L54" s="8"/>
      <c r="M54" s="41" t="s">
        <v>78</v>
      </c>
      <c r="N54" s="8"/>
      <c r="P54" s="1"/>
      <c r="Q54" s="1"/>
      <c r="R54" s="1"/>
      <c r="S54" s="1"/>
    </row>
    <row r="55" spans="1:19" ht="12.75" customHeight="1" x14ac:dyDescent="0.2">
      <c r="A55" s="7"/>
      <c r="B55" s="7" t="s">
        <v>83</v>
      </c>
      <c r="C55" s="38">
        <v>38</v>
      </c>
      <c r="D55" s="40"/>
      <c r="E55" s="57" t="s">
        <v>84</v>
      </c>
      <c r="F55" s="41">
        <v>3</v>
      </c>
      <c r="G55" s="41" t="s">
        <v>85</v>
      </c>
      <c r="H55" s="8"/>
      <c r="J55" s="8"/>
      <c r="K55" s="8"/>
      <c r="L55" s="8"/>
      <c r="M55" s="41" t="s">
        <v>85</v>
      </c>
      <c r="N55" s="8"/>
      <c r="P55" s="1"/>
      <c r="Q55" s="1"/>
      <c r="R55" s="1"/>
      <c r="S55" s="1"/>
    </row>
    <row r="56" spans="1:19" ht="12.75" customHeight="1" x14ac:dyDescent="0.2">
      <c r="A56" s="7"/>
      <c r="B56" s="7" t="s">
        <v>86</v>
      </c>
      <c r="C56" s="38">
        <v>39</v>
      </c>
      <c r="D56" s="40"/>
      <c r="E56" s="57" t="s">
        <v>87</v>
      </c>
      <c r="F56" s="41">
        <v>1</v>
      </c>
      <c r="G56" s="41" t="s">
        <v>85</v>
      </c>
      <c r="H56" s="8"/>
      <c r="J56" s="8"/>
      <c r="K56" s="8"/>
      <c r="L56" s="8"/>
      <c r="M56" s="41" t="s">
        <v>85</v>
      </c>
      <c r="N56" s="8"/>
      <c r="P56" s="1"/>
      <c r="Q56" s="1"/>
      <c r="R56" s="1"/>
      <c r="S56" s="1"/>
    </row>
    <row r="57" spans="1:19" ht="12.75" customHeight="1" x14ac:dyDescent="0.2">
      <c r="A57" s="7" t="s">
        <v>168</v>
      </c>
      <c r="B57" s="7" t="s">
        <v>169</v>
      </c>
      <c r="C57" s="59">
        <v>39.01</v>
      </c>
      <c r="D57" s="40"/>
      <c r="E57" s="57" t="s">
        <v>170</v>
      </c>
      <c r="F57" s="41">
        <v>1</v>
      </c>
      <c r="G57" s="41" t="s">
        <v>90</v>
      </c>
      <c r="H57" s="8"/>
      <c r="J57" s="8"/>
      <c r="K57" s="8"/>
      <c r="L57" s="8"/>
      <c r="M57" s="41" t="s">
        <v>90</v>
      </c>
      <c r="N57" s="8"/>
      <c r="P57" s="1"/>
      <c r="Q57" s="1"/>
      <c r="R57" s="1"/>
      <c r="S57" s="1"/>
    </row>
    <row r="58" spans="1:19" ht="12.75" customHeight="1" x14ac:dyDescent="0.2">
      <c r="A58" s="7" t="s">
        <v>168</v>
      </c>
      <c r="B58" s="7" t="s">
        <v>88</v>
      </c>
      <c r="C58" s="38">
        <v>40</v>
      </c>
      <c r="D58" s="40"/>
      <c r="E58" s="57" t="s">
        <v>89</v>
      </c>
      <c r="F58" s="41">
        <v>0</v>
      </c>
      <c r="G58" s="41" t="s">
        <v>90</v>
      </c>
      <c r="H58" s="8"/>
      <c r="J58" s="8"/>
      <c r="K58" s="8"/>
      <c r="L58" s="8"/>
      <c r="M58" s="41" t="s">
        <v>90</v>
      </c>
      <c r="N58" s="8"/>
      <c r="P58" s="1"/>
      <c r="Q58" s="1"/>
      <c r="R58" s="1"/>
      <c r="S58" s="1"/>
    </row>
    <row r="59" spans="1:19" ht="12.75" customHeight="1" x14ac:dyDescent="0.2">
      <c r="A59" s="7"/>
      <c r="B59" s="7" t="s">
        <v>91</v>
      </c>
      <c r="C59" s="38">
        <v>41</v>
      </c>
      <c r="D59" s="40"/>
      <c r="E59" s="57" t="s">
        <v>92</v>
      </c>
      <c r="F59" s="41">
        <v>1</v>
      </c>
      <c r="G59" s="41" t="s">
        <v>90</v>
      </c>
      <c r="H59" s="8"/>
      <c r="J59" s="8"/>
      <c r="K59" s="8"/>
      <c r="L59" s="8"/>
      <c r="M59" s="41" t="s">
        <v>90</v>
      </c>
      <c r="N59" s="8"/>
      <c r="P59" s="1"/>
      <c r="Q59" s="1"/>
      <c r="R59" s="1"/>
      <c r="S59" s="1"/>
    </row>
    <row r="60" spans="1:19" ht="12.75" customHeight="1" x14ac:dyDescent="0.2">
      <c r="A60" s="7"/>
      <c r="B60" s="7" t="s">
        <v>93</v>
      </c>
      <c r="C60" s="38">
        <v>42</v>
      </c>
      <c r="D60" s="40"/>
      <c r="E60" s="57" t="s">
        <v>94</v>
      </c>
      <c r="F60" s="41">
        <v>1</v>
      </c>
      <c r="G60" s="41" t="s">
        <v>90</v>
      </c>
      <c r="H60" s="8"/>
      <c r="J60" s="8"/>
      <c r="K60" s="8"/>
      <c r="L60" s="8"/>
      <c r="M60" s="41" t="s">
        <v>90</v>
      </c>
      <c r="N60" s="8"/>
      <c r="P60" s="1"/>
      <c r="Q60" s="1"/>
      <c r="R60" s="1"/>
      <c r="S60" s="1"/>
    </row>
    <row r="61" spans="1:19" ht="12.75" customHeight="1" x14ac:dyDescent="0.2">
      <c r="A61" s="7"/>
      <c r="B61" s="7" t="s">
        <v>95</v>
      </c>
      <c r="C61" s="38">
        <v>43</v>
      </c>
      <c r="D61" s="40"/>
      <c r="E61" s="57" t="s">
        <v>96</v>
      </c>
      <c r="F61" s="41">
        <v>6</v>
      </c>
      <c r="G61" s="41" t="s">
        <v>97</v>
      </c>
      <c r="H61" s="8"/>
      <c r="J61" s="8"/>
      <c r="K61" s="8"/>
      <c r="L61" s="8"/>
      <c r="M61" s="41" t="s">
        <v>97</v>
      </c>
      <c r="N61" s="8"/>
      <c r="P61" s="1"/>
      <c r="Q61" s="1"/>
      <c r="R61" s="1"/>
      <c r="S61" s="1"/>
    </row>
    <row r="62" spans="1:19" ht="12.75" customHeight="1" x14ac:dyDescent="0.2">
      <c r="A62" s="7"/>
      <c r="B62" s="7" t="s">
        <v>98</v>
      </c>
      <c r="C62" s="38">
        <v>44</v>
      </c>
      <c r="D62" s="40"/>
      <c r="E62" s="57" t="s">
        <v>99</v>
      </c>
      <c r="F62" s="41">
        <v>1</v>
      </c>
      <c r="G62" s="41" t="s">
        <v>100</v>
      </c>
      <c r="H62" s="8"/>
      <c r="J62" s="8"/>
      <c r="K62" s="8"/>
      <c r="L62" s="8"/>
      <c r="M62" s="41" t="s">
        <v>100</v>
      </c>
      <c r="N62" s="8"/>
      <c r="P62" s="1"/>
      <c r="Q62" s="1"/>
      <c r="R62" s="1"/>
      <c r="S62" s="1"/>
    </row>
    <row r="63" spans="1:19" ht="12.75" customHeight="1" x14ac:dyDescent="0.2">
      <c r="A63" s="7"/>
      <c r="B63" s="7" t="s">
        <v>101</v>
      </c>
      <c r="C63" s="38">
        <v>45</v>
      </c>
      <c r="D63" s="40"/>
      <c r="E63" s="57" t="s">
        <v>102</v>
      </c>
      <c r="F63" s="41">
        <v>2</v>
      </c>
      <c r="G63" s="41" t="s">
        <v>100</v>
      </c>
      <c r="H63" s="8"/>
      <c r="J63" s="8"/>
      <c r="K63" s="8"/>
      <c r="L63" s="8"/>
      <c r="M63" s="41" t="s">
        <v>100</v>
      </c>
      <c r="N63" s="8"/>
      <c r="P63" s="1"/>
      <c r="Q63" s="1"/>
      <c r="R63" s="1"/>
      <c r="S63" s="1"/>
    </row>
    <row r="64" spans="1:19" ht="12.75" customHeight="1" x14ac:dyDescent="0.2">
      <c r="A64" s="7"/>
      <c r="B64" s="7" t="s">
        <v>103</v>
      </c>
      <c r="C64" s="38">
        <v>46</v>
      </c>
      <c r="D64" s="40"/>
      <c r="E64" s="57" t="s">
        <v>104</v>
      </c>
      <c r="F64" s="41">
        <v>1</v>
      </c>
      <c r="G64" s="41" t="s">
        <v>100</v>
      </c>
      <c r="H64" s="8"/>
      <c r="J64" s="8"/>
      <c r="K64" s="8"/>
      <c r="L64" s="8"/>
      <c r="M64" s="41" t="s">
        <v>100</v>
      </c>
      <c r="N64" s="8"/>
      <c r="P64" s="1"/>
      <c r="Q64" s="1"/>
      <c r="R64" s="1"/>
      <c r="S64" s="1"/>
    </row>
    <row r="65" spans="1:19" ht="12.75" customHeight="1" x14ac:dyDescent="0.2">
      <c r="A65" s="7"/>
      <c r="B65" s="7" t="s">
        <v>105</v>
      </c>
      <c r="C65" s="38">
        <v>47</v>
      </c>
      <c r="D65" s="40"/>
      <c r="E65" s="57" t="s">
        <v>106</v>
      </c>
      <c r="F65" s="41">
        <v>1</v>
      </c>
      <c r="G65" s="41" t="s">
        <v>100</v>
      </c>
      <c r="H65" s="8"/>
      <c r="J65" s="8"/>
      <c r="K65" s="8"/>
      <c r="L65" s="8"/>
      <c r="M65" s="41" t="s">
        <v>100</v>
      </c>
      <c r="N65" s="8"/>
      <c r="P65" s="1"/>
      <c r="Q65" s="1"/>
      <c r="R65" s="1"/>
      <c r="S65" s="1"/>
    </row>
    <row r="66" spans="1:19" ht="12.75" customHeight="1" x14ac:dyDescent="0.2">
      <c r="A66" s="7"/>
      <c r="B66" s="7" t="s">
        <v>107</v>
      </c>
      <c r="C66" s="38">
        <v>48</v>
      </c>
      <c r="D66" s="40"/>
      <c r="E66" s="57" t="s">
        <v>108</v>
      </c>
      <c r="F66" s="41">
        <v>1</v>
      </c>
      <c r="G66" s="41" t="s">
        <v>100</v>
      </c>
      <c r="H66" s="8"/>
      <c r="J66" s="8"/>
      <c r="K66" s="8"/>
      <c r="L66" s="8"/>
      <c r="M66" s="41" t="s">
        <v>100</v>
      </c>
      <c r="N66" s="8"/>
      <c r="P66" s="1"/>
      <c r="Q66" s="1"/>
      <c r="R66" s="1"/>
      <c r="S66" s="1"/>
    </row>
    <row r="67" spans="1:19" ht="12.75" customHeight="1" x14ac:dyDescent="0.2">
      <c r="A67" s="7"/>
      <c r="B67" s="7" t="s">
        <v>109</v>
      </c>
      <c r="C67" s="38">
        <v>49</v>
      </c>
      <c r="D67" s="40"/>
      <c r="E67" s="57" t="s">
        <v>110</v>
      </c>
      <c r="F67" s="41">
        <v>1</v>
      </c>
      <c r="G67" s="41" t="s">
        <v>100</v>
      </c>
      <c r="H67" s="8"/>
      <c r="J67" s="8"/>
      <c r="K67" s="8"/>
      <c r="L67" s="8"/>
      <c r="M67" s="41" t="s">
        <v>100</v>
      </c>
      <c r="N67" s="8"/>
      <c r="P67" s="1"/>
      <c r="Q67" s="1"/>
      <c r="R67" s="1"/>
      <c r="S67" s="1"/>
    </row>
    <row r="68" spans="1:19" ht="12.75" customHeight="1" x14ac:dyDescent="0.2">
      <c r="A68" s="7"/>
      <c r="B68" s="7" t="s">
        <v>111</v>
      </c>
      <c r="C68" s="38">
        <v>50</v>
      </c>
      <c r="D68" s="40"/>
      <c r="E68" s="57" t="s">
        <v>112</v>
      </c>
      <c r="F68" s="41">
        <v>1</v>
      </c>
      <c r="G68" s="41" t="s">
        <v>100</v>
      </c>
      <c r="H68" s="8"/>
      <c r="J68" s="8"/>
      <c r="K68" s="8"/>
      <c r="L68" s="8"/>
      <c r="M68" s="41" t="s">
        <v>100</v>
      </c>
      <c r="N68" s="8"/>
      <c r="P68" s="1"/>
      <c r="Q68" s="1"/>
      <c r="R68" s="1"/>
      <c r="S68" s="1"/>
    </row>
    <row r="69" spans="1:19" ht="12.75" customHeight="1" x14ac:dyDescent="0.2">
      <c r="A69" s="7"/>
      <c r="B69" s="7" t="s">
        <v>113</v>
      </c>
      <c r="C69" s="38">
        <v>51</v>
      </c>
      <c r="D69" s="40"/>
      <c r="E69" s="57" t="s">
        <v>114</v>
      </c>
      <c r="F69" s="41">
        <v>1</v>
      </c>
      <c r="G69" s="41" t="s">
        <v>100</v>
      </c>
      <c r="H69" s="8"/>
      <c r="J69" s="8"/>
      <c r="K69" s="8"/>
      <c r="L69" s="8"/>
      <c r="M69" s="41" t="s">
        <v>100</v>
      </c>
      <c r="N69" s="8"/>
      <c r="P69" s="1"/>
      <c r="Q69" s="1"/>
      <c r="R69" s="1"/>
      <c r="S69" s="1"/>
    </row>
    <row r="70" spans="1:19" ht="12.75" customHeight="1" x14ac:dyDescent="0.2">
      <c r="A70" s="7"/>
      <c r="B70" s="7" t="s">
        <v>115</v>
      </c>
      <c r="C70" s="38">
        <v>52</v>
      </c>
      <c r="D70" s="40"/>
      <c r="E70" s="57" t="s">
        <v>116</v>
      </c>
      <c r="F70" s="41">
        <v>3</v>
      </c>
      <c r="G70" s="41" t="s">
        <v>117</v>
      </c>
      <c r="H70" s="8"/>
      <c r="J70" s="8"/>
      <c r="K70" s="8"/>
      <c r="L70" s="8"/>
      <c r="M70" s="41" t="s">
        <v>117</v>
      </c>
      <c r="N70" s="8"/>
      <c r="P70" s="1"/>
      <c r="Q70" s="1"/>
      <c r="R70" s="1"/>
      <c r="S70" s="1"/>
    </row>
    <row r="71" spans="1:19" ht="12.75" customHeight="1" x14ac:dyDescent="0.2">
      <c r="A71" s="7"/>
      <c r="B71" s="7" t="s">
        <v>118</v>
      </c>
      <c r="C71" s="38">
        <v>53</v>
      </c>
      <c r="D71" s="40"/>
      <c r="E71" s="57" t="s">
        <v>119</v>
      </c>
      <c r="F71" s="41">
        <v>1</v>
      </c>
      <c r="G71" s="41" t="s">
        <v>117</v>
      </c>
      <c r="H71" s="8"/>
      <c r="J71" s="8"/>
      <c r="K71" s="8"/>
      <c r="L71" s="8"/>
      <c r="M71" s="41" t="s">
        <v>117</v>
      </c>
      <c r="N71" s="8"/>
      <c r="P71" s="1"/>
      <c r="Q71" s="1"/>
      <c r="R71" s="1"/>
      <c r="S71" s="1"/>
    </row>
    <row r="72" spans="1:19" ht="12.75" customHeight="1" x14ac:dyDescent="0.2">
      <c r="A72" s="7"/>
      <c r="B72" s="7" t="s">
        <v>120</v>
      </c>
      <c r="C72" s="38">
        <v>54</v>
      </c>
      <c r="D72" s="40"/>
      <c r="E72" s="57" t="s">
        <v>121</v>
      </c>
      <c r="F72" s="41">
        <v>2</v>
      </c>
      <c r="G72" s="41" t="s">
        <v>122</v>
      </c>
      <c r="H72" s="8"/>
      <c r="J72" s="8"/>
      <c r="K72" s="8"/>
      <c r="L72" s="8"/>
      <c r="M72" s="41" t="s">
        <v>122</v>
      </c>
      <c r="N72" s="8"/>
      <c r="P72" s="1"/>
      <c r="Q72" s="1"/>
      <c r="R72" s="1"/>
      <c r="S72" s="1"/>
    </row>
    <row r="73" spans="1:19" ht="12.75" customHeight="1" x14ac:dyDescent="0.2">
      <c r="A73" s="7"/>
      <c r="B73" s="7" t="s">
        <v>123</v>
      </c>
      <c r="C73" s="38">
        <v>55</v>
      </c>
      <c r="D73" s="40"/>
      <c r="E73" s="57" t="s">
        <v>124</v>
      </c>
      <c r="F73" s="41">
        <v>1</v>
      </c>
      <c r="G73" s="41" t="s">
        <v>122</v>
      </c>
      <c r="H73" s="8"/>
      <c r="J73" s="8"/>
      <c r="K73" s="8"/>
      <c r="L73" s="8"/>
      <c r="M73" s="41" t="s">
        <v>122</v>
      </c>
      <c r="N73" s="8"/>
      <c r="P73" s="1"/>
      <c r="Q73" s="1"/>
      <c r="R73" s="1"/>
      <c r="S73" s="1"/>
    </row>
    <row r="74" spans="1:19" ht="12.75" customHeight="1" x14ac:dyDescent="0.2">
      <c r="A74" s="7"/>
      <c r="B74" s="7" t="s">
        <v>125</v>
      </c>
      <c r="C74" s="38">
        <v>56</v>
      </c>
      <c r="D74" s="40"/>
      <c r="E74" s="57" t="s">
        <v>126</v>
      </c>
      <c r="F74" s="41">
        <v>4</v>
      </c>
      <c r="G74" s="41" t="s">
        <v>122</v>
      </c>
      <c r="H74" s="8"/>
      <c r="J74" s="8"/>
      <c r="K74" s="8"/>
      <c r="L74" s="8"/>
      <c r="M74" s="41" t="s">
        <v>122</v>
      </c>
      <c r="N74" s="8"/>
      <c r="P74" s="1"/>
      <c r="Q74" s="1"/>
      <c r="R74" s="1"/>
      <c r="S74" s="1"/>
    </row>
    <row r="75" spans="1:19" ht="12.75" customHeight="1" x14ac:dyDescent="0.2">
      <c r="A75" s="7" t="s">
        <v>168</v>
      </c>
      <c r="B75" s="7" t="s">
        <v>127</v>
      </c>
      <c r="C75" s="38">
        <v>57</v>
      </c>
      <c r="D75" s="40"/>
      <c r="E75" s="57" t="s">
        <v>128</v>
      </c>
      <c r="F75" s="41">
        <v>10</v>
      </c>
      <c r="G75" s="41" t="s">
        <v>129</v>
      </c>
      <c r="H75" s="8"/>
      <c r="J75" s="8"/>
      <c r="K75" s="8"/>
      <c r="L75" s="8"/>
      <c r="M75" s="41" t="s">
        <v>129</v>
      </c>
      <c r="N75" s="8"/>
      <c r="P75" s="1"/>
      <c r="Q75" s="1"/>
      <c r="R75" s="1"/>
      <c r="S75" s="1"/>
    </row>
    <row r="76" spans="1:19" ht="12.75" customHeight="1" x14ac:dyDescent="0.2">
      <c r="A76" s="7"/>
      <c r="B76" s="7" t="s">
        <v>130</v>
      </c>
      <c r="C76" s="38">
        <v>58</v>
      </c>
      <c r="D76" s="40"/>
      <c r="E76" s="57" t="s">
        <v>131</v>
      </c>
      <c r="F76" s="41">
        <v>1</v>
      </c>
      <c r="G76" s="41" t="s">
        <v>129</v>
      </c>
      <c r="H76" s="8"/>
      <c r="J76" s="8"/>
      <c r="K76" s="8"/>
      <c r="L76" s="8"/>
      <c r="M76" s="41" t="s">
        <v>129</v>
      </c>
      <c r="N76" s="8"/>
      <c r="P76" s="1"/>
      <c r="Q76" s="1"/>
      <c r="R76" s="1"/>
      <c r="S76" s="1"/>
    </row>
    <row r="77" spans="1:19" ht="12.75" customHeight="1" x14ac:dyDescent="0.2">
      <c r="A77" s="7" t="s">
        <v>168</v>
      </c>
      <c r="B77" s="7" t="s">
        <v>132</v>
      </c>
      <c r="C77" s="38">
        <v>59</v>
      </c>
      <c r="D77" s="40"/>
      <c r="E77" s="57" t="s">
        <v>133</v>
      </c>
      <c r="F77" s="41">
        <v>4</v>
      </c>
      <c r="G77" s="41" t="s">
        <v>129</v>
      </c>
      <c r="H77" s="8"/>
      <c r="J77" s="8"/>
      <c r="K77" s="8"/>
      <c r="L77" s="8"/>
      <c r="M77" s="41" t="s">
        <v>129</v>
      </c>
      <c r="N77" s="8"/>
      <c r="P77" s="1"/>
      <c r="Q77" s="1"/>
      <c r="R77" s="1"/>
      <c r="S77" s="1"/>
    </row>
    <row r="78" spans="1:19" ht="12.75" customHeight="1" x14ac:dyDescent="0.2">
      <c r="A78" s="7"/>
      <c r="B78" s="7" t="s">
        <v>134</v>
      </c>
      <c r="C78" s="38">
        <v>60</v>
      </c>
      <c r="D78" s="40"/>
      <c r="E78" s="57" t="s">
        <v>135</v>
      </c>
      <c r="F78" s="41">
        <v>3</v>
      </c>
      <c r="G78" s="41" t="s">
        <v>129</v>
      </c>
      <c r="H78" s="8"/>
      <c r="J78" s="8"/>
      <c r="K78" s="8"/>
      <c r="L78" s="8"/>
      <c r="M78" s="41" t="s">
        <v>129</v>
      </c>
      <c r="N78" s="8"/>
      <c r="P78" s="1"/>
      <c r="Q78" s="1"/>
      <c r="R78" s="1"/>
      <c r="S78" s="1"/>
    </row>
    <row r="79" spans="1:19" ht="12.75" customHeight="1" x14ac:dyDescent="0.2">
      <c r="A79" s="7"/>
      <c r="B79" s="7" t="s">
        <v>136</v>
      </c>
      <c r="C79" s="38">
        <v>61</v>
      </c>
      <c r="D79" s="40"/>
      <c r="E79" s="57" t="s">
        <v>137</v>
      </c>
      <c r="F79" s="41">
        <v>2</v>
      </c>
      <c r="G79" s="41" t="s">
        <v>138</v>
      </c>
      <c r="H79" s="8"/>
      <c r="J79" s="8"/>
      <c r="K79" s="8"/>
      <c r="L79" s="8"/>
      <c r="M79" s="41" t="s">
        <v>138</v>
      </c>
      <c r="N79" s="8"/>
      <c r="P79" s="1"/>
      <c r="Q79" s="1"/>
      <c r="R79" s="1"/>
      <c r="S79" s="1"/>
    </row>
    <row r="80" spans="1:19" ht="12.75" customHeight="1" x14ac:dyDescent="0.2">
      <c r="A80" s="7"/>
      <c r="B80" s="7" t="s">
        <v>139</v>
      </c>
      <c r="C80" s="38">
        <v>62</v>
      </c>
      <c r="D80" s="40"/>
      <c r="E80" s="57" t="s">
        <v>140</v>
      </c>
      <c r="F80" s="41">
        <v>1</v>
      </c>
      <c r="G80" s="41" t="s">
        <v>138</v>
      </c>
      <c r="H80" s="8"/>
      <c r="J80" s="8"/>
      <c r="K80" s="8"/>
      <c r="L80" s="8"/>
      <c r="M80" s="41" t="s">
        <v>138</v>
      </c>
      <c r="N80" s="8"/>
      <c r="P80" s="1"/>
      <c r="Q80" s="1"/>
      <c r="R80" s="1"/>
      <c r="S80" s="1"/>
    </row>
    <row r="81" spans="1:19" ht="12.75" customHeight="1" x14ac:dyDescent="0.2">
      <c r="A81" s="7"/>
      <c r="B81" s="7" t="s">
        <v>141</v>
      </c>
      <c r="C81" s="38">
        <v>63</v>
      </c>
      <c r="D81" s="40"/>
      <c r="E81" s="57" t="s">
        <v>142</v>
      </c>
      <c r="F81" s="41">
        <v>1</v>
      </c>
      <c r="G81" s="41" t="s">
        <v>138</v>
      </c>
      <c r="H81" s="8"/>
      <c r="J81" s="8"/>
      <c r="K81" s="8"/>
      <c r="L81" s="8"/>
      <c r="M81" s="41" t="s">
        <v>138</v>
      </c>
      <c r="N81" s="8"/>
      <c r="P81" s="1"/>
      <c r="Q81" s="1"/>
      <c r="R81" s="1"/>
      <c r="S81" s="1"/>
    </row>
    <row r="82" spans="1:19" ht="12.75" customHeight="1" x14ac:dyDescent="0.2">
      <c r="A82" s="7"/>
      <c r="B82" s="7" t="s">
        <v>143</v>
      </c>
      <c r="C82" s="38">
        <v>64</v>
      </c>
      <c r="D82" s="40"/>
      <c r="E82" s="57" t="s">
        <v>144</v>
      </c>
      <c r="F82" s="41">
        <v>12</v>
      </c>
      <c r="G82" s="41" t="s">
        <v>145</v>
      </c>
      <c r="H82" s="8"/>
      <c r="J82" s="8"/>
      <c r="K82" s="8"/>
      <c r="L82" s="8"/>
      <c r="M82" s="41" t="s">
        <v>145</v>
      </c>
      <c r="N82" s="8"/>
      <c r="P82" s="1"/>
      <c r="Q82" s="1"/>
      <c r="R82" s="1"/>
      <c r="S82" s="1"/>
    </row>
    <row r="83" spans="1:19" ht="12.75" customHeight="1" x14ac:dyDescent="0.2">
      <c r="A83" s="7"/>
      <c r="B83" s="7" t="s">
        <v>146</v>
      </c>
      <c r="C83" s="38">
        <v>65</v>
      </c>
      <c r="D83" s="40"/>
      <c r="E83" s="57" t="s">
        <v>147</v>
      </c>
      <c r="F83" s="41">
        <v>2</v>
      </c>
      <c r="G83" s="41" t="s">
        <v>145</v>
      </c>
      <c r="H83" s="8"/>
      <c r="J83" s="8"/>
      <c r="K83" s="8"/>
      <c r="L83" s="8"/>
      <c r="M83" s="41" t="s">
        <v>145</v>
      </c>
      <c r="N83" s="8"/>
      <c r="P83" s="1"/>
      <c r="Q83" s="1"/>
      <c r="R83" s="1"/>
      <c r="S83" s="1"/>
    </row>
    <row r="84" spans="1:19" ht="12.75" customHeight="1" x14ac:dyDescent="0.2">
      <c r="A84" s="7"/>
      <c r="B84" s="7" t="s">
        <v>148</v>
      </c>
      <c r="C84" s="38">
        <v>66</v>
      </c>
      <c r="D84" s="40"/>
      <c r="E84" s="57" t="s">
        <v>149</v>
      </c>
      <c r="F84" s="41">
        <v>1</v>
      </c>
      <c r="G84" s="41" t="s">
        <v>145</v>
      </c>
      <c r="H84" s="8"/>
      <c r="J84" s="8"/>
      <c r="K84" s="8"/>
      <c r="L84" s="8"/>
      <c r="M84" s="41" t="s">
        <v>145</v>
      </c>
      <c r="N84" s="8"/>
      <c r="P84" s="1"/>
      <c r="Q84" s="1"/>
      <c r="R84" s="1"/>
      <c r="S84" s="1"/>
    </row>
    <row r="85" spans="1:19" ht="12.75" customHeight="1" x14ac:dyDescent="0.2">
      <c r="A85" s="7"/>
      <c r="B85" s="7" t="s">
        <v>150</v>
      </c>
      <c r="C85" s="38">
        <v>67</v>
      </c>
      <c r="D85" s="40"/>
      <c r="E85" s="57" t="s">
        <v>151</v>
      </c>
      <c r="F85" s="41">
        <v>5</v>
      </c>
      <c r="G85" s="41" t="s">
        <v>152</v>
      </c>
      <c r="H85" s="8"/>
      <c r="J85" s="8"/>
      <c r="K85" s="8"/>
      <c r="L85" s="8"/>
      <c r="M85" s="41" t="s">
        <v>152</v>
      </c>
      <c r="N85" s="8"/>
      <c r="P85" s="1"/>
      <c r="Q85" s="1"/>
      <c r="R85" s="1"/>
      <c r="S85" s="1"/>
    </row>
    <row r="86" spans="1:19" ht="12.75" customHeight="1" x14ac:dyDescent="0.2">
      <c r="A86" s="7"/>
      <c r="B86" s="7" t="s">
        <v>153</v>
      </c>
      <c r="C86" s="38">
        <v>68</v>
      </c>
      <c r="D86" s="40"/>
      <c r="E86" s="57" t="s">
        <v>154</v>
      </c>
      <c r="F86" s="41">
        <v>1</v>
      </c>
      <c r="G86" s="41" t="s">
        <v>155</v>
      </c>
      <c r="H86" s="8"/>
      <c r="J86" s="8"/>
      <c r="K86" s="8"/>
      <c r="L86" s="8"/>
      <c r="M86" s="41" t="s">
        <v>155</v>
      </c>
      <c r="N86" s="8"/>
      <c r="P86" s="1"/>
      <c r="Q86" s="1"/>
      <c r="R86" s="1"/>
      <c r="S86" s="1"/>
    </row>
    <row r="87" spans="1:19" ht="12.75" customHeight="1" x14ac:dyDescent="0.2">
      <c r="A87" s="7"/>
      <c r="B87" s="7" t="s">
        <v>156</v>
      </c>
      <c r="C87" s="38">
        <v>69</v>
      </c>
      <c r="D87" s="40"/>
      <c r="E87" s="57" t="s">
        <v>157</v>
      </c>
      <c r="F87" s="41">
        <v>1</v>
      </c>
      <c r="G87" s="41" t="s">
        <v>158</v>
      </c>
      <c r="H87" s="8"/>
      <c r="J87" s="8"/>
      <c r="K87" s="8"/>
      <c r="L87" s="8"/>
      <c r="M87" s="41" t="s">
        <v>158</v>
      </c>
      <c r="N87" s="8"/>
      <c r="P87" s="1"/>
      <c r="Q87" s="1"/>
      <c r="R87" s="1"/>
      <c r="S87" s="1"/>
    </row>
    <row r="88" spans="1:19" ht="12.75" customHeight="1" x14ac:dyDescent="0.2">
      <c r="A88" s="7"/>
      <c r="B88" s="7" t="s">
        <v>159</v>
      </c>
      <c r="C88" s="38">
        <v>70</v>
      </c>
      <c r="D88" s="40"/>
      <c r="E88" s="57" t="s">
        <v>160</v>
      </c>
      <c r="F88" s="41">
        <v>11</v>
      </c>
      <c r="G88" s="41" t="s">
        <v>161</v>
      </c>
      <c r="H88" s="8"/>
      <c r="J88" s="8"/>
      <c r="K88" s="8"/>
      <c r="L88" s="8"/>
      <c r="M88" s="41" t="s">
        <v>161</v>
      </c>
      <c r="N88" s="8"/>
      <c r="P88" s="1"/>
      <c r="Q88" s="1"/>
      <c r="R88" s="1"/>
      <c r="S88" s="1"/>
    </row>
    <row r="89" spans="1:19" ht="12.75" customHeight="1" x14ac:dyDescent="0.2">
      <c r="A89" s="7"/>
      <c r="B89" s="7"/>
      <c r="C89" s="7"/>
      <c r="D89" s="40"/>
      <c r="E89" s="39" t="s">
        <v>0</v>
      </c>
      <c r="F89" s="42">
        <f>SUM(F49:F88)</f>
        <v>94</v>
      </c>
      <c r="G89" s="41"/>
      <c r="H89" s="42">
        <f>SUM(H49:H88)</f>
        <v>0</v>
      </c>
      <c r="J89" s="42">
        <f>SUM(J49:J88)</f>
        <v>0</v>
      </c>
      <c r="K89" s="8"/>
      <c r="L89" s="42">
        <f>SUM(L49:L88)</f>
        <v>0</v>
      </c>
      <c r="M89" s="8"/>
      <c r="N89" s="42">
        <f>SUM(N49:N88)</f>
        <v>0</v>
      </c>
      <c r="P89" s="42">
        <f>SUM(P49:P88)</f>
        <v>0</v>
      </c>
      <c r="Q89" s="1"/>
      <c r="R89" s="42">
        <f>SUM(R49:R88)</f>
        <v>0</v>
      </c>
      <c r="S89" s="1"/>
    </row>
    <row r="90" spans="1:19" ht="12.75" customHeight="1" x14ac:dyDescent="0.2">
      <c r="A90" s="7"/>
      <c r="B90" s="7"/>
      <c r="C90" s="7"/>
      <c r="D90" s="40"/>
      <c r="E90" s="39"/>
      <c r="F90" s="41"/>
      <c r="G90" s="41"/>
      <c r="H90" s="8"/>
      <c r="J90" s="8"/>
      <c r="K90" s="8"/>
      <c r="L90" s="8"/>
      <c r="M90" s="8"/>
      <c r="N90" s="8"/>
      <c r="P90" s="1"/>
      <c r="Q90" s="1"/>
      <c r="R90" s="1"/>
      <c r="S90" s="1"/>
    </row>
    <row r="91" spans="1:19" ht="12.75" customHeight="1" x14ac:dyDescent="0.2">
      <c r="A91" s="7"/>
      <c r="B91" s="7"/>
      <c r="D91" s="40"/>
      <c r="E91" s="13" t="s">
        <v>11</v>
      </c>
      <c r="F91" s="8"/>
      <c r="G91" s="8"/>
      <c r="I91" s="8"/>
      <c r="K91" s="8"/>
      <c r="L91" s="8"/>
      <c r="M91" s="8"/>
      <c r="N91" s="8"/>
      <c r="O91" s="8"/>
    </row>
    <row r="92" spans="1:19" ht="12.75" customHeight="1" x14ac:dyDescent="0.2">
      <c r="A92" s="7"/>
      <c r="B92" s="7"/>
      <c r="D92" s="40"/>
      <c r="E92" s="13" t="s">
        <v>6</v>
      </c>
      <c r="F92" s="8"/>
      <c r="G92" s="8"/>
      <c r="I92" s="8"/>
      <c r="K92" s="8"/>
      <c r="L92" s="8"/>
      <c r="M92" s="8"/>
      <c r="N92" s="8"/>
      <c r="O92" s="8"/>
    </row>
    <row r="93" spans="1:19" ht="12.75" customHeight="1" x14ac:dyDescent="0.2">
      <c r="A93" s="7"/>
      <c r="B93" s="7"/>
      <c r="C93" s="38">
        <v>71</v>
      </c>
      <c r="D93" s="40"/>
      <c r="E93" s="40" t="s">
        <v>10</v>
      </c>
      <c r="F93" s="41">
        <v>5</v>
      </c>
      <c r="G93" s="41">
        <v>114990.1469532348</v>
      </c>
      <c r="I93" s="8"/>
      <c r="K93" s="8"/>
      <c r="L93" s="8"/>
      <c r="M93" s="8">
        <f>G93*(1+$T$8)</f>
        <v>117059.96959839303</v>
      </c>
      <c r="N93" s="8"/>
      <c r="O93" s="8">
        <f t="shared" ref="O93:O98" si="2">M93*(1+$T$8)</f>
        <v>119167.04905116411</v>
      </c>
      <c r="P93" s="1"/>
      <c r="Q93" s="1"/>
      <c r="R93" s="1"/>
      <c r="S93" s="1"/>
    </row>
    <row r="94" spans="1:19" ht="12.75" customHeight="1" x14ac:dyDescent="0.2">
      <c r="A94" s="7"/>
      <c r="B94" s="7"/>
      <c r="C94" s="38">
        <v>72</v>
      </c>
      <c r="D94" s="40"/>
      <c r="E94" s="13" t="s">
        <v>60</v>
      </c>
      <c r="F94" s="8">
        <v>2</v>
      </c>
      <c r="G94" s="41">
        <v>114990.1469532348</v>
      </c>
      <c r="I94" s="8"/>
      <c r="K94" s="8"/>
      <c r="L94" s="8"/>
      <c r="M94" s="8">
        <f>G94*(1+$T$8)</f>
        <v>117059.96959839303</v>
      </c>
      <c r="N94" s="8"/>
      <c r="O94" s="8">
        <f t="shared" si="2"/>
        <v>119167.04905116411</v>
      </c>
    </row>
    <row r="95" spans="1:19" ht="12.75" customHeight="1" x14ac:dyDescent="0.2">
      <c r="A95" s="7"/>
      <c r="B95" s="7"/>
      <c r="C95" s="38">
        <v>73</v>
      </c>
      <c r="D95" s="40"/>
      <c r="E95" s="40" t="s">
        <v>9</v>
      </c>
      <c r="F95" s="41">
        <v>1</v>
      </c>
      <c r="G95" s="41">
        <v>104397.01261364532</v>
      </c>
      <c r="I95" s="8"/>
      <c r="K95" s="8"/>
      <c r="L95" s="8"/>
      <c r="M95" s="8">
        <f>G95*(1+$T$8)</f>
        <v>106276.15884069093</v>
      </c>
      <c r="N95" s="8"/>
      <c r="O95" s="8">
        <f t="shared" si="2"/>
        <v>108189.12969982337</v>
      </c>
      <c r="P95" s="8"/>
      <c r="R95" s="8"/>
    </row>
    <row r="96" spans="1:19" ht="12.75" customHeight="1" x14ac:dyDescent="0.2">
      <c r="A96" s="7"/>
      <c r="B96" s="7"/>
      <c r="C96" s="38">
        <v>74</v>
      </c>
      <c r="D96" s="40"/>
      <c r="E96" s="40" t="s">
        <v>8</v>
      </c>
      <c r="F96" s="41">
        <v>1</v>
      </c>
      <c r="G96" s="41">
        <v>100288.96568052527</v>
      </c>
      <c r="I96" s="8"/>
      <c r="K96" s="8"/>
      <c r="L96" s="8"/>
      <c r="M96" s="8">
        <f>G96*(1+$T$8)</f>
        <v>102094.16706277474</v>
      </c>
      <c r="N96" s="8"/>
      <c r="O96" s="8">
        <f t="shared" si="2"/>
        <v>103931.86206990469</v>
      </c>
      <c r="P96" s="8"/>
      <c r="R96" s="8"/>
    </row>
    <row r="97" spans="1:19" ht="12.75" customHeight="1" x14ac:dyDescent="0.2">
      <c r="A97" s="7"/>
      <c r="B97" s="7"/>
      <c r="C97" s="38">
        <v>75</v>
      </c>
      <c r="D97" s="40"/>
      <c r="E97" s="40" t="s">
        <v>162</v>
      </c>
      <c r="F97" s="41">
        <v>1</v>
      </c>
      <c r="G97" s="41">
        <v>65016.290031881086</v>
      </c>
      <c r="I97" s="8"/>
      <c r="K97" s="8"/>
      <c r="L97" s="8"/>
      <c r="M97" s="8">
        <f t="shared" ref="M97:M98" si="3">G97*(1+$P$8)</f>
        <v>65016.290031881086</v>
      </c>
      <c r="N97" s="8"/>
      <c r="O97" s="8">
        <f t="shared" si="2"/>
        <v>66186.583252454948</v>
      </c>
      <c r="P97" s="1"/>
      <c r="Q97" s="1"/>
      <c r="R97" s="1"/>
      <c r="S97" s="1"/>
    </row>
    <row r="98" spans="1:19" ht="12.75" customHeight="1" x14ac:dyDescent="0.2">
      <c r="A98" s="7"/>
      <c r="B98" s="7"/>
      <c r="C98" s="38">
        <v>76</v>
      </c>
      <c r="D98" s="40"/>
      <c r="E98" s="40" t="s">
        <v>163</v>
      </c>
      <c r="F98" s="41">
        <v>2</v>
      </c>
      <c r="G98" s="41">
        <v>54583.36170775567</v>
      </c>
      <c r="I98" s="8"/>
      <c r="K98" s="8"/>
      <c r="L98" s="8"/>
      <c r="M98" s="8">
        <f t="shared" si="3"/>
        <v>54583.36170775567</v>
      </c>
      <c r="N98" s="8"/>
      <c r="O98" s="8">
        <f t="shared" si="2"/>
        <v>55565.862218495276</v>
      </c>
      <c r="P98" s="1"/>
      <c r="Q98" s="1"/>
      <c r="R98" s="1"/>
      <c r="S98" s="1"/>
    </row>
    <row r="99" spans="1:19" ht="12.75" customHeight="1" x14ac:dyDescent="0.2">
      <c r="A99" s="7"/>
      <c r="B99" s="7"/>
      <c r="D99" s="40"/>
      <c r="E99" s="12" t="s">
        <v>0</v>
      </c>
      <c r="F99" s="42">
        <f>SUM(F93:F98)</f>
        <v>12</v>
      </c>
      <c r="G99" s="41"/>
      <c r="H99" s="42">
        <f>SUM(H93:H98)</f>
        <v>0</v>
      </c>
      <c r="I99" s="8"/>
      <c r="J99" s="42">
        <f>SUM(J93:J98)</f>
        <v>0</v>
      </c>
      <c r="K99" s="8"/>
      <c r="L99" s="42">
        <f>SUM(L93:L98)</f>
        <v>0</v>
      </c>
      <c r="M99" s="8"/>
      <c r="N99" s="42">
        <f>SUM(N93:N98)</f>
        <v>0</v>
      </c>
      <c r="O99" s="8"/>
      <c r="P99" s="42">
        <f>SUM(P93:P98)</f>
        <v>0</v>
      </c>
      <c r="R99" s="42">
        <f>SUM(R93:R98)</f>
        <v>0</v>
      </c>
    </row>
    <row r="100" spans="1:19" ht="12.75" customHeight="1" x14ac:dyDescent="0.2">
      <c r="A100" s="7"/>
      <c r="B100" s="7"/>
      <c r="D100" s="40"/>
      <c r="E100" s="12"/>
      <c r="F100" s="8"/>
      <c r="G100" s="8"/>
      <c r="I100" s="8"/>
      <c r="K100" s="8"/>
      <c r="L100" s="8"/>
      <c r="M100" s="8"/>
      <c r="N100" s="8"/>
      <c r="O100" s="8"/>
    </row>
    <row r="101" spans="1:19" ht="12.75" customHeight="1" x14ac:dyDescent="0.2">
      <c r="A101" s="7"/>
      <c r="B101" s="7"/>
      <c r="D101" s="40"/>
      <c r="E101" s="13" t="s">
        <v>7</v>
      </c>
      <c r="F101" s="8"/>
      <c r="G101" s="8"/>
      <c r="I101" s="8"/>
      <c r="K101" s="8"/>
      <c r="L101" s="8"/>
      <c r="M101" s="8"/>
      <c r="N101" s="8"/>
      <c r="O101" s="8"/>
    </row>
    <row r="102" spans="1:19" ht="12.75" customHeight="1" x14ac:dyDescent="0.2">
      <c r="A102" s="7"/>
      <c r="B102" s="7"/>
      <c r="D102" s="40"/>
      <c r="E102" s="13" t="s">
        <v>6</v>
      </c>
      <c r="F102" s="8"/>
      <c r="G102" s="8"/>
      <c r="I102" s="8"/>
      <c r="K102" s="8"/>
      <c r="L102" s="8"/>
      <c r="M102" s="8"/>
      <c r="N102" s="8"/>
      <c r="O102" s="8"/>
    </row>
    <row r="103" spans="1:19" ht="12.75" customHeight="1" x14ac:dyDescent="0.2">
      <c r="A103" s="7"/>
      <c r="B103" s="7"/>
      <c r="C103" s="38">
        <v>77</v>
      </c>
      <c r="D103" s="40"/>
      <c r="E103" s="40" t="s">
        <v>5</v>
      </c>
      <c r="F103" s="37">
        <v>110</v>
      </c>
      <c r="G103" s="41">
        <v>87588.405869221053</v>
      </c>
      <c r="I103" s="8"/>
      <c r="K103" s="8"/>
      <c r="L103" s="8"/>
      <c r="M103" s="8">
        <f>G103*(1+$T$8)</f>
        <v>89164.997174867036</v>
      </c>
      <c r="N103" s="8"/>
      <c r="O103" s="8">
        <f t="shared" ref="O103:O104" si="4">M103*(1+$T$8)</f>
        <v>90769.967124014642</v>
      </c>
      <c r="P103" s="8"/>
      <c r="R103" s="8"/>
    </row>
    <row r="104" spans="1:19" ht="12.75" customHeight="1" x14ac:dyDescent="0.2">
      <c r="A104" s="7"/>
      <c r="B104" s="7"/>
      <c r="C104" s="38">
        <v>78</v>
      </c>
      <c r="D104" s="40"/>
      <c r="E104" s="40" t="s">
        <v>4</v>
      </c>
      <c r="F104" s="37">
        <v>118</v>
      </c>
      <c r="G104" s="41">
        <v>44081.401523308356</v>
      </c>
      <c r="I104" s="8"/>
      <c r="K104" s="8"/>
      <c r="L104" s="44"/>
      <c r="M104" s="8">
        <f>G104*(1+$T$8)</f>
        <v>44874.86675072791</v>
      </c>
      <c r="N104" s="44"/>
      <c r="O104" s="8">
        <f t="shared" si="4"/>
        <v>45682.614352241013</v>
      </c>
      <c r="P104" s="8"/>
      <c r="R104" s="8"/>
    </row>
    <row r="105" spans="1:19" ht="12.75" customHeight="1" x14ac:dyDescent="0.2">
      <c r="A105" s="7"/>
      <c r="B105" s="7"/>
      <c r="C105" s="7"/>
      <c r="D105" s="40"/>
      <c r="E105" s="12" t="s">
        <v>0</v>
      </c>
      <c r="F105" s="42">
        <f>SUM(F103:F104)</f>
        <v>228</v>
      </c>
      <c r="G105" s="41"/>
      <c r="H105" s="10">
        <f>SUM(H103:H104)</f>
        <v>0</v>
      </c>
      <c r="I105" s="8"/>
      <c r="J105" s="10">
        <f>SUM(J103:J104)</f>
        <v>0</v>
      </c>
      <c r="K105" s="8"/>
      <c r="L105" s="8">
        <f>SUM(L103:L104)</f>
        <v>0</v>
      </c>
      <c r="M105" s="8"/>
      <c r="N105" s="8">
        <f>SUM(N103:N104)</f>
        <v>0</v>
      </c>
      <c r="O105" s="8"/>
      <c r="P105" s="10">
        <f>SUM(P103:P104)</f>
        <v>0</v>
      </c>
      <c r="R105" s="10">
        <f>SUM(R103:R104)</f>
        <v>0</v>
      </c>
    </row>
    <row r="106" spans="1:19" ht="12.75" customHeight="1" x14ac:dyDescent="0.2">
      <c r="A106" s="7"/>
      <c r="B106" s="7"/>
      <c r="C106" s="7"/>
      <c r="D106" s="40"/>
      <c r="E106" s="13"/>
      <c r="F106" s="7"/>
      <c r="G106" s="8"/>
      <c r="H106" s="7"/>
      <c r="I106" s="8"/>
      <c r="J106" s="7"/>
      <c r="K106" s="8"/>
      <c r="L106" s="8"/>
      <c r="M106" s="8"/>
      <c r="N106" s="8"/>
      <c r="O106" s="8"/>
      <c r="P106" s="7"/>
      <c r="R106" s="7"/>
    </row>
    <row r="107" spans="1:19" ht="12.75" customHeight="1" x14ac:dyDescent="0.2">
      <c r="A107" s="7"/>
      <c r="B107" s="7"/>
      <c r="D107" s="40"/>
      <c r="E107" s="13" t="s">
        <v>3</v>
      </c>
      <c r="F107" s="8"/>
      <c r="G107" s="8"/>
      <c r="I107" s="8"/>
      <c r="K107" s="8"/>
      <c r="L107" s="8"/>
      <c r="M107" s="8"/>
      <c r="N107" s="8"/>
      <c r="O107" s="8"/>
    </row>
    <row r="108" spans="1:19" ht="12.75" customHeight="1" x14ac:dyDescent="0.2">
      <c r="A108" s="7"/>
      <c r="B108" s="7"/>
      <c r="D108" s="40"/>
      <c r="E108" s="13" t="s">
        <v>2</v>
      </c>
      <c r="F108" s="8"/>
      <c r="G108" s="8"/>
      <c r="I108" s="8"/>
      <c r="K108" s="8"/>
      <c r="L108" s="8"/>
      <c r="M108" s="8"/>
      <c r="N108" s="8"/>
      <c r="O108" s="8"/>
    </row>
    <row r="109" spans="1:19" ht="12.75" customHeight="1" x14ac:dyDescent="0.2">
      <c r="A109" s="7"/>
      <c r="B109" s="7"/>
      <c r="C109" s="38">
        <v>79</v>
      </c>
      <c r="D109" s="40"/>
      <c r="E109" s="40" t="s">
        <v>1</v>
      </c>
      <c r="F109" s="43">
        <v>1</v>
      </c>
      <c r="G109" s="41">
        <v>82499.585524357375</v>
      </c>
      <c r="I109" s="8"/>
      <c r="K109" s="8"/>
      <c r="L109" s="44"/>
      <c r="M109" s="8">
        <f>G109*(1+$T$8)</f>
        <v>83984.578063795809</v>
      </c>
      <c r="N109" s="44"/>
      <c r="O109" s="8">
        <f>M109*(1+$T$8)</f>
        <v>85496.30046894413</v>
      </c>
      <c r="P109" s="8"/>
      <c r="R109" s="8"/>
    </row>
    <row r="110" spans="1:19" ht="12.75" customHeight="1" x14ac:dyDescent="0.2">
      <c r="C110" s="7"/>
      <c r="D110" s="40"/>
      <c r="E110" s="12" t="s">
        <v>0</v>
      </c>
      <c r="F110" s="42">
        <f>SUM(F109)</f>
        <v>1</v>
      </c>
      <c r="G110" s="41"/>
      <c r="H110" s="10">
        <f>SUM(H109)</f>
        <v>0</v>
      </c>
      <c r="I110" s="8"/>
      <c r="J110" s="10">
        <f>SUM(J109)</f>
        <v>0</v>
      </c>
      <c r="K110" s="8"/>
      <c r="L110" s="8">
        <f>SUM(L109)</f>
        <v>0</v>
      </c>
      <c r="M110" s="8"/>
      <c r="N110" s="8">
        <f>SUM(N109)</f>
        <v>0</v>
      </c>
      <c r="O110" s="8"/>
      <c r="P110" s="10">
        <f>SUM(P109)</f>
        <v>0</v>
      </c>
      <c r="R110" s="10">
        <f>SUM(R109)</f>
        <v>0</v>
      </c>
    </row>
    <row r="111" spans="1:19" ht="12.75" customHeight="1" x14ac:dyDescent="0.2">
      <c r="C111" s="7"/>
      <c r="D111" s="40"/>
      <c r="E111" s="39"/>
      <c r="F111" s="41"/>
      <c r="G111" s="41"/>
      <c r="H111" s="8"/>
      <c r="I111" s="8"/>
      <c r="J111" s="8"/>
      <c r="K111" s="8"/>
      <c r="L111" s="8"/>
      <c r="M111" s="8"/>
      <c r="N111" s="8"/>
      <c r="O111" s="8"/>
      <c r="P111" s="8"/>
      <c r="R111" s="8"/>
    </row>
    <row r="112" spans="1:19" ht="12.75" customHeight="1" x14ac:dyDescent="0.2">
      <c r="C112" s="7"/>
      <c r="D112" s="40"/>
      <c r="E112" s="57" t="s">
        <v>3</v>
      </c>
      <c r="F112" s="41"/>
      <c r="G112" s="41"/>
      <c r="H112" s="8"/>
      <c r="I112" s="8"/>
      <c r="J112" s="8"/>
      <c r="K112" s="8"/>
      <c r="L112" s="8"/>
      <c r="M112" s="8"/>
      <c r="N112" s="8"/>
      <c r="P112" s="1"/>
      <c r="Q112" s="1"/>
      <c r="R112" s="1"/>
      <c r="S112" s="1"/>
    </row>
    <row r="113" spans="2:19" ht="12.75" customHeight="1" x14ac:dyDescent="0.2">
      <c r="C113" s="7"/>
      <c r="D113" s="40"/>
      <c r="E113" s="57" t="s">
        <v>67</v>
      </c>
      <c r="F113" s="41"/>
      <c r="G113" s="41"/>
      <c r="H113" s="8"/>
      <c r="I113" s="8"/>
      <c r="J113" s="8"/>
      <c r="K113" s="8"/>
      <c r="L113" s="8"/>
      <c r="M113" s="8"/>
      <c r="N113" s="8"/>
      <c r="P113" s="1"/>
      <c r="Q113" s="1"/>
      <c r="R113" s="1"/>
      <c r="S113" s="1"/>
    </row>
    <row r="114" spans="2:19" ht="12.75" customHeight="1" x14ac:dyDescent="0.2">
      <c r="B114" s="2" t="s">
        <v>164</v>
      </c>
      <c r="C114" s="38">
        <v>80</v>
      </c>
      <c r="D114" s="40"/>
      <c r="E114" s="57" t="s">
        <v>165</v>
      </c>
      <c r="F114" s="41">
        <v>1</v>
      </c>
      <c r="G114" s="41" t="s">
        <v>145</v>
      </c>
      <c r="H114" s="8"/>
      <c r="I114" s="8"/>
      <c r="J114" s="8"/>
      <c r="K114" s="8"/>
      <c r="L114" s="8"/>
      <c r="M114" s="8" t="s">
        <v>145</v>
      </c>
      <c r="N114" s="8"/>
      <c r="O114" s="8" t="s">
        <v>145</v>
      </c>
      <c r="P114" s="1"/>
      <c r="Q114" s="1"/>
      <c r="R114" s="1"/>
      <c r="S114" s="1"/>
    </row>
    <row r="115" spans="2:19" ht="12.75" customHeight="1" x14ac:dyDescent="0.2">
      <c r="C115" s="7"/>
      <c r="D115" s="40"/>
      <c r="E115" s="12" t="s">
        <v>0</v>
      </c>
      <c r="F115" s="42">
        <f>SUM(F114)</f>
        <v>1</v>
      </c>
      <c r="G115" s="41"/>
      <c r="H115" s="42">
        <f>SUM(H114)</f>
        <v>0</v>
      </c>
      <c r="I115" s="8"/>
      <c r="J115" s="42">
        <f>SUM(J114)</f>
        <v>0</v>
      </c>
      <c r="K115" s="8"/>
      <c r="L115" s="42">
        <f>SUM(L114)</f>
        <v>0</v>
      </c>
      <c r="M115" s="8"/>
      <c r="N115" s="42">
        <f>SUM(N114)</f>
        <v>0</v>
      </c>
      <c r="P115" s="42">
        <f>SUM(P114)</f>
        <v>0</v>
      </c>
      <c r="Q115" s="1"/>
      <c r="R115" s="42">
        <f>SUM(R114)</f>
        <v>0</v>
      </c>
      <c r="S115" s="1"/>
    </row>
    <row r="116" spans="2:19" ht="12.75" customHeight="1" x14ac:dyDescent="0.2">
      <c r="C116" s="7"/>
      <c r="D116" s="40"/>
      <c r="E116" s="12"/>
      <c r="F116" s="41"/>
      <c r="G116" s="41"/>
      <c r="H116" s="8"/>
      <c r="I116" s="8"/>
      <c r="J116" s="8"/>
      <c r="K116" s="8"/>
      <c r="L116" s="8"/>
      <c r="M116" s="8"/>
      <c r="N116" s="8"/>
      <c r="P116" s="1"/>
      <c r="Q116" s="1"/>
      <c r="R116" s="1"/>
      <c r="S116" s="1"/>
    </row>
    <row r="117" spans="2:19" ht="12.75" customHeight="1" x14ac:dyDescent="0.2">
      <c r="D117" s="40"/>
      <c r="E117" s="11" t="s">
        <v>54</v>
      </c>
      <c r="F117" s="10">
        <f>F115+F110+F105+F99+F89+F45</f>
        <v>384</v>
      </c>
      <c r="G117" s="8"/>
      <c r="H117" s="10">
        <f>H115+H110+H105+H99+H89+H45</f>
        <v>0</v>
      </c>
      <c r="I117" s="8"/>
      <c r="J117" s="10">
        <f>J115+J110+J105+J99+J89+J45</f>
        <v>0</v>
      </c>
      <c r="K117" s="8"/>
      <c r="L117" s="10">
        <f>L115+L110+L105+L99+L89+L45</f>
        <v>0</v>
      </c>
      <c r="M117" s="8"/>
      <c r="N117" s="10">
        <f>N115+N110+N105+N99+N89+N45</f>
        <v>0</v>
      </c>
      <c r="O117" s="8"/>
      <c r="P117" s="10">
        <f>P115+P110+P105+P99+P89+P45</f>
        <v>0</v>
      </c>
      <c r="R117" s="10">
        <f>R115+R110+R105+R99+R89+R45</f>
        <v>0</v>
      </c>
    </row>
    <row r="118" spans="2:19" ht="12.75" customHeight="1" x14ac:dyDescent="0.2">
      <c r="E118" s="6"/>
      <c r="F118" s="9"/>
      <c r="G118" s="8"/>
      <c r="I118" s="8"/>
      <c r="K118" s="8"/>
      <c r="L118" s="8"/>
      <c r="M118" s="8"/>
      <c r="N118" s="8"/>
      <c r="O118" s="8"/>
      <c r="Q118" s="8"/>
      <c r="S118" s="8"/>
    </row>
    <row r="119" spans="2:19" ht="12.75" customHeight="1" x14ac:dyDescent="0.2">
      <c r="E119" s="6"/>
      <c r="F119" s="5"/>
      <c r="G119" s="8"/>
      <c r="I119" s="8"/>
      <c r="K119" s="8"/>
      <c r="L119" s="8"/>
      <c r="M119" s="8"/>
      <c r="N119" s="8"/>
      <c r="O119" s="8"/>
      <c r="Q119" s="8"/>
      <c r="S119" s="8"/>
    </row>
    <row r="120" spans="2:19" ht="12.75" customHeight="1" x14ac:dyDescent="0.2">
      <c r="E120" s="6"/>
      <c r="F120" s="5"/>
      <c r="G120" s="8"/>
      <c r="I120" s="8"/>
      <c r="K120" s="8"/>
      <c r="L120" s="8"/>
      <c r="M120" s="8"/>
      <c r="N120" s="8"/>
      <c r="O120" s="8"/>
      <c r="Q120" s="8"/>
      <c r="S120" s="8"/>
    </row>
    <row r="121" spans="2:19" ht="12.75" customHeight="1" x14ac:dyDescent="0.2">
      <c r="E121" s="6"/>
      <c r="F121" s="5"/>
      <c r="G121" s="8"/>
      <c r="I121" s="8"/>
      <c r="K121" s="8"/>
      <c r="L121" s="8"/>
      <c r="M121" s="8"/>
      <c r="N121" s="8"/>
      <c r="O121" s="8"/>
      <c r="Q121" s="8"/>
      <c r="S121" s="8"/>
    </row>
    <row r="122" spans="2:19" ht="12.75" customHeight="1" x14ac:dyDescent="0.2">
      <c r="E122" s="6"/>
      <c r="F122" s="5"/>
      <c r="G122" s="8"/>
      <c r="I122" s="8"/>
      <c r="K122" s="8"/>
      <c r="L122" s="8"/>
      <c r="M122" s="8"/>
      <c r="N122" s="8"/>
      <c r="O122" s="8"/>
      <c r="Q122" s="8"/>
      <c r="S122" s="8"/>
    </row>
    <row r="123" spans="2:19" ht="12.75" customHeight="1" x14ac:dyDescent="0.2">
      <c r="C123" s="1"/>
      <c r="D123" s="1"/>
      <c r="E123" s="6"/>
      <c r="F123" s="5"/>
      <c r="G123" s="8"/>
      <c r="I123" s="8"/>
      <c r="K123" s="8"/>
      <c r="L123" s="8"/>
      <c r="M123" s="8"/>
      <c r="N123" s="8"/>
      <c r="O123" s="8"/>
      <c r="Q123" s="8"/>
      <c r="S123" s="8"/>
    </row>
    <row r="124" spans="2:19" ht="12.75" customHeight="1" x14ac:dyDescent="0.2">
      <c r="C124" s="1"/>
      <c r="D124" s="1"/>
      <c r="E124" s="6"/>
      <c r="F124" s="5"/>
      <c r="G124" s="8"/>
      <c r="I124" s="8"/>
      <c r="K124" s="8"/>
      <c r="L124" s="8"/>
      <c r="M124" s="8"/>
      <c r="N124" s="8"/>
      <c r="O124" s="8"/>
      <c r="Q124" s="8"/>
      <c r="S124" s="8"/>
    </row>
    <row r="125" spans="2:19" ht="12.75" customHeight="1" x14ac:dyDescent="0.2">
      <c r="C125" s="1"/>
      <c r="D125" s="1"/>
      <c r="E125" s="6"/>
      <c r="F125" s="5"/>
      <c r="G125" s="8"/>
      <c r="I125" s="8"/>
      <c r="K125" s="8"/>
      <c r="L125" s="8"/>
      <c r="M125" s="8"/>
      <c r="N125" s="8"/>
      <c r="O125" s="8"/>
      <c r="Q125" s="8"/>
      <c r="S125" s="8"/>
    </row>
    <row r="126" spans="2:19" ht="12.75" customHeight="1" x14ac:dyDescent="0.2">
      <c r="C126" s="1"/>
      <c r="D126" s="1"/>
      <c r="E126" s="6"/>
      <c r="F126" s="5"/>
      <c r="G126" s="8"/>
      <c r="I126" s="8"/>
      <c r="K126" s="8"/>
      <c r="L126" s="8"/>
      <c r="M126" s="8"/>
      <c r="N126" s="8"/>
      <c r="O126" s="8"/>
      <c r="Q126" s="8"/>
      <c r="S126" s="8"/>
    </row>
    <row r="127" spans="2:19" ht="12.75" customHeight="1" x14ac:dyDescent="0.2">
      <c r="C127" s="1"/>
      <c r="D127" s="1"/>
      <c r="E127" s="6"/>
      <c r="F127" s="5"/>
      <c r="G127" s="8"/>
      <c r="I127" s="8"/>
      <c r="K127" s="8"/>
      <c r="L127" s="8"/>
      <c r="M127" s="8"/>
      <c r="N127" s="8"/>
      <c r="O127" s="8"/>
      <c r="Q127" s="8"/>
      <c r="S127" s="8"/>
    </row>
    <row r="128" spans="2:19" ht="12.75" customHeight="1" x14ac:dyDescent="0.2">
      <c r="C128" s="1"/>
      <c r="D128" s="1"/>
      <c r="E128" s="6"/>
      <c r="F128" s="5"/>
      <c r="G128" s="8"/>
      <c r="I128" s="8"/>
      <c r="K128" s="8"/>
      <c r="L128" s="8"/>
      <c r="M128" s="8"/>
      <c r="N128" s="8"/>
      <c r="O128" s="8"/>
      <c r="Q128" s="8"/>
      <c r="S128" s="8"/>
    </row>
    <row r="129" spans="3:19" ht="12.75" customHeight="1" x14ac:dyDescent="0.2">
      <c r="C129" s="1"/>
      <c r="D129" s="1"/>
      <c r="E129" s="6"/>
      <c r="F129" s="5"/>
      <c r="G129" s="8"/>
      <c r="I129" s="8"/>
      <c r="K129" s="8"/>
      <c r="L129" s="8"/>
      <c r="M129" s="8"/>
      <c r="N129" s="8"/>
      <c r="O129" s="8"/>
      <c r="Q129" s="8"/>
      <c r="S129" s="8"/>
    </row>
    <row r="130" spans="3:19" ht="12.75" customHeight="1" x14ac:dyDescent="0.2">
      <c r="C130" s="1"/>
      <c r="D130" s="1"/>
      <c r="E130" s="6"/>
      <c r="F130" s="5"/>
      <c r="G130" s="8"/>
      <c r="I130" s="8"/>
      <c r="K130" s="8"/>
      <c r="L130" s="8"/>
      <c r="M130" s="8"/>
      <c r="N130" s="8"/>
      <c r="O130" s="8"/>
      <c r="Q130" s="8"/>
      <c r="S130" s="8"/>
    </row>
    <row r="131" spans="3:19" ht="12.75" customHeight="1" x14ac:dyDescent="0.2">
      <c r="C131" s="1"/>
      <c r="D131" s="1"/>
      <c r="E131" s="6"/>
      <c r="F131" s="5"/>
      <c r="G131" s="8"/>
      <c r="I131" s="8"/>
      <c r="K131" s="8"/>
      <c r="L131" s="8"/>
      <c r="M131" s="8"/>
      <c r="N131" s="8"/>
      <c r="O131" s="8"/>
      <c r="Q131" s="8"/>
      <c r="S131" s="8"/>
    </row>
    <row r="132" spans="3:19" ht="12.75" customHeight="1" x14ac:dyDescent="0.2">
      <c r="C132" s="1"/>
      <c r="D132" s="1"/>
      <c r="E132" s="6"/>
      <c r="F132" s="5"/>
      <c r="G132" s="8"/>
      <c r="I132" s="8"/>
      <c r="K132" s="8"/>
      <c r="L132" s="8"/>
      <c r="M132" s="8"/>
      <c r="N132" s="8"/>
      <c r="O132" s="8"/>
      <c r="Q132" s="8"/>
      <c r="S132" s="8"/>
    </row>
    <row r="133" spans="3:19" ht="12.75" customHeight="1" x14ac:dyDescent="0.2">
      <c r="C133" s="1"/>
      <c r="D133" s="1"/>
      <c r="E133" s="6"/>
      <c r="F133" s="5"/>
      <c r="G133" s="8"/>
      <c r="I133" s="8"/>
      <c r="K133" s="8"/>
      <c r="L133" s="8"/>
      <c r="M133" s="8"/>
      <c r="N133" s="8"/>
      <c r="O133" s="8"/>
      <c r="Q133" s="8"/>
      <c r="S133" s="8"/>
    </row>
    <row r="134" spans="3:19" ht="12.75" customHeight="1" x14ac:dyDescent="0.2">
      <c r="C134" s="1"/>
      <c r="D134" s="1"/>
      <c r="E134" s="6"/>
      <c r="F134" s="5"/>
      <c r="G134" s="8"/>
      <c r="I134" s="8"/>
      <c r="K134" s="8"/>
      <c r="L134" s="8"/>
      <c r="M134" s="8"/>
      <c r="N134" s="8"/>
      <c r="O134" s="8"/>
      <c r="Q134" s="8"/>
      <c r="S134" s="8"/>
    </row>
    <row r="135" spans="3:19" ht="12.75" customHeight="1" x14ac:dyDescent="0.2">
      <c r="C135" s="1"/>
      <c r="D135" s="1"/>
      <c r="E135" s="6"/>
      <c r="F135" s="5"/>
      <c r="G135" s="8"/>
      <c r="I135" s="8"/>
      <c r="K135" s="8"/>
      <c r="L135" s="8"/>
      <c r="M135" s="8"/>
      <c r="N135" s="8"/>
      <c r="O135" s="8"/>
      <c r="Q135" s="8"/>
      <c r="S135" s="8"/>
    </row>
    <row r="136" spans="3:19" ht="12.75" customHeight="1" x14ac:dyDescent="0.2">
      <c r="C136" s="1"/>
      <c r="D136" s="1"/>
      <c r="E136" s="6"/>
      <c r="F136" s="5"/>
      <c r="G136" s="8"/>
      <c r="I136" s="8"/>
      <c r="K136" s="8"/>
      <c r="L136" s="8"/>
      <c r="M136" s="8"/>
      <c r="N136" s="8"/>
      <c r="O136" s="8"/>
      <c r="Q136" s="8"/>
      <c r="S136" s="8"/>
    </row>
    <row r="137" spans="3:19" ht="12.75" customHeight="1" x14ac:dyDescent="0.2">
      <c r="C137" s="1"/>
      <c r="D137" s="1"/>
      <c r="E137" s="6"/>
      <c r="F137" s="5"/>
      <c r="G137" s="8"/>
      <c r="I137" s="8"/>
      <c r="K137" s="8"/>
      <c r="L137" s="8"/>
      <c r="M137" s="8"/>
      <c r="N137" s="8"/>
      <c r="O137" s="8"/>
      <c r="Q137" s="8"/>
      <c r="S137" s="8"/>
    </row>
    <row r="138" spans="3:19" ht="12.75" customHeight="1" x14ac:dyDescent="0.2">
      <c r="C138" s="1"/>
      <c r="D138" s="1"/>
      <c r="E138" s="6"/>
      <c r="F138" s="5"/>
      <c r="G138" s="8"/>
      <c r="I138" s="8"/>
      <c r="K138" s="8"/>
      <c r="L138" s="8"/>
      <c r="M138" s="8"/>
      <c r="N138" s="8"/>
      <c r="O138" s="8"/>
      <c r="Q138" s="8"/>
      <c r="S138" s="8"/>
    </row>
    <row r="139" spans="3:19" ht="12.75" customHeight="1" x14ac:dyDescent="0.2">
      <c r="C139" s="1"/>
      <c r="D139" s="1"/>
      <c r="E139" s="6"/>
      <c r="F139" s="5"/>
      <c r="G139" s="8"/>
      <c r="I139" s="8"/>
      <c r="K139" s="8"/>
      <c r="L139" s="8"/>
      <c r="M139" s="8"/>
      <c r="N139" s="8"/>
      <c r="O139" s="8"/>
      <c r="Q139" s="8"/>
      <c r="S139" s="8"/>
    </row>
    <row r="140" spans="3:19" ht="12.75" customHeight="1" x14ac:dyDescent="0.2">
      <c r="C140" s="1"/>
      <c r="D140" s="1"/>
      <c r="E140" s="6"/>
      <c r="F140" s="5"/>
      <c r="G140" s="8"/>
      <c r="I140" s="8"/>
      <c r="K140" s="8"/>
      <c r="L140" s="8"/>
      <c r="M140" s="8"/>
      <c r="N140" s="8"/>
      <c r="O140" s="8"/>
      <c r="Q140" s="8"/>
      <c r="S140" s="8"/>
    </row>
    <row r="141" spans="3:19" ht="12.75" customHeight="1" x14ac:dyDescent="0.2">
      <c r="C141" s="1"/>
      <c r="D141" s="1"/>
      <c r="E141" s="6"/>
      <c r="F141" s="5"/>
      <c r="G141" s="8"/>
      <c r="I141" s="8"/>
      <c r="K141" s="8"/>
      <c r="L141" s="8"/>
      <c r="M141" s="8"/>
      <c r="N141" s="8"/>
      <c r="O141" s="8"/>
      <c r="Q141" s="8"/>
      <c r="S141" s="8"/>
    </row>
    <row r="142" spans="3:19" ht="12.75" customHeight="1" x14ac:dyDescent="0.2">
      <c r="C142" s="1"/>
      <c r="D142" s="1"/>
      <c r="E142" s="6"/>
      <c r="F142" s="5"/>
      <c r="G142" s="8"/>
      <c r="I142" s="8"/>
      <c r="K142" s="8"/>
      <c r="L142" s="8"/>
      <c r="M142" s="8"/>
      <c r="N142" s="8"/>
      <c r="O142" s="8"/>
      <c r="Q142" s="8"/>
      <c r="S142" s="8"/>
    </row>
    <row r="143" spans="3:19" ht="12.75" customHeight="1" x14ac:dyDescent="0.2">
      <c r="C143" s="1"/>
      <c r="D143" s="1"/>
      <c r="E143" s="6"/>
      <c r="F143" s="5"/>
      <c r="G143" s="8"/>
      <c r="I143" s="8"/>
      <c r="K143" s="8"/>
      <c r="L143" s="8"/>
      <c r="M143" s="8"/>
      <c r="N143" s="8"/>
      <c r="O143" s="8"/>
      <c r="Q143" s="8"/>
      <c r="S143" s="8"/>
    </row>
    <row r="144" spans="3:19" ht="12.75" customHeight="1" x14ac:dyDescent="0.2">
      <c r="C144" s="1"/>
      <c r="D144" s="1"/>
      <c r="E144" s="6"/>
      <c r="F144" s="5"/>
      <c r="G144" s="8"/>
      <c r="I144" s="8"/>
      <c r="K144" s="8"/>
      <c r="L144" s="8"/>
      <c r="M144" s="8"/>
      <c r="N144" s="8"/>
      <c r="O144" s="8"/>
      <c r="Q144" s="8"/>
      <c r="S144" s="8"/>
    </row>
    <row r="145" spans="3:19" ht="12.75" customHeight="1" x14ac:dyDescent="0.2">
      <c r="C145" s="1"/>
      <c r="D145" s="1"/>
      <c r="E145" s="6"/>
      <c r="F145" s="5"/>
      <c r="G145" s="8"/>
      <c r="I145" s="8"/>
      <c r="K145" s="8"/>
      <c r="L145" s="8"/>
      <c r="M145" s="8"/>
      <c r="N145" s="8"/>
      <c r="O145" s="8"/>
      <c r="Q145" s="8"/>
      <c r="S145" s="8"/>
    </row>
    <row r="146" spans="3:19" ht="12.75" customHeight="1" x14ac:dyDescent="0.2">
      <c r="C146" s="1"/>
      <c r="D146" s="1"/>
      <c r="E146" s="6"/>
      <c r="F146" s="5"/>
      <c r="G146" s="8"/>
      <c r="I146" s="8"/>
      <c r="K146" s="8"/>
      <c r="L146" s="8"/>
      <c r="M146" s="8"/>
      <c r="N146" s="8"/>
      <c r="O146" s="8"/>
      <c r="Q146" s="8"/>
      <c r="S146" s="8"/>
    </row>
    <row r="147" spans="3:19" ht="12.75" customHeight="1" x14ac:dyDescent="0.2">
      <c r="C147" s="1"/>
      <c r="D147" s="1"/>
      <c r="E147" s="6"/>
      <c r="F147" s="5"/>
      <c r="G147" s="8"/>
      <c r="I147" s="8"/>
      <c r="K147" s="8"/>
      <c r="L147" s="8"/>
      <c r="M147" s="8"/>
      <c r="N147" s="8"/>
      <c r="O147" s="8"/>
      <c r="Q147" s="8"/>
      <c r="S147" s="8"/>
    </row>
    <row r="148" spans="3:19" ht="12.75" customHeight="1" x14ac:dyDescent="0.2">
      <c r="C148" s="1"/>
      <c r="D148" s="1"/>
      <c r="E148" s="6"/>
      <c r="F148" s="5"/>
      <c r="G148" s="8"/>
      <c r="I148" s="8"/>
      <c r="K148" s="8"/>
      <c r="L148" s="8"/>
      <c r="M148" s="8"/>
      <c r="N148" s="8"/>
      <c r="O148" s="8"/>
      <c r="Q148" s="8"/>
      <c r="S148" s="8"/>
    </row>
    <row r="149" spans="3:19" ht="12.75" customHeight="1" x14ac:dyDescent="0.2">
      <c r="C149" s="1"/>
      <c r="D149" s="1"/>
      <c r="E149" s="6"/>
      <c r="F149" s="5"/>
      <c r="G149" s="8"/>
      <c r="I149" s="8"/>
      <c r="K149" s="8"/>
      <c r="L149" s="8"/>
      <c r="M149" s="8"/>
      <c r="N149" s="8"/>
      <c r="O149" s="8"/>
      <c r="Q149" s="8"/>
      <c r="S149" s="8"/>
    </row>
    <row r="150" spans="3:19" ht="12.75" customHeight="1" x14ac:dyDescent="0.2">
      <c r="C150" s="1"/>
      <c r="D150" s="1"/>
      <c r="E150" s="6"/>
      <c r="F150" s="5"/>
      <c r="G150" s="8"/>
      <c r="I150" s="8"/>
      <c r="K150" s="8"/>
      <c r="L150" s="8"/>
      <c r="M150" s="8"/>
      <c r="N150" s="8"/>
      <c r="O150" s="8"/>
      <c r="Q150" s="8"/>
      <c r="S150" s="8"/>
    </row>
    <row r="151" spans="3:19" ht="12.75" customHeight="1" x14ac:dyDescent="0.2">
      <c r="C151" s="1"/>
      <c r="D151" s="1"/>
      <c r="E151" s="6"/>
      <c r="F151" s="5"/>
      <c r="G151" s="8"/>
      <c r="I151" s="8"/>
      <c r="K151" s="8"/>
      <c r="L151" s="8"/>
      <c r="M151" s="8"/>
      <c r="N151" s="8"/>
      <c r="O151" s="8"/>
      <c r="Q151" s="8"/>
      <c r="S151" s="8"/>
    </row>
    <row r="152" spans="3:19" ht="12.75" customHeight="1" x14ac:dyDescent="0.2">
      <c r="C152" s="1"/>
      <c r="D152" s="1"/>
      <c r="E152" s="6"/>
      <c r="F152" s="5"/>
      <c r="G152" s="8"/>
      <c r="I152" s="8"/>
      <c r="K152" s="8"/>
      <c r="L152" s="8"/>
      <c r="M152" s="8"/>
      <c r="N152" s="8"/>
      <c r="O152" s="8"/>
      <c r="Q152" s="8"/>
      <c r="S152" s="8"/>
    </row>
    <row r="153" spans="3:19" ht="12.75" customHeight="1" x14ac:dyDescent="0.2">
      <c r="C153" s="1"/>
      <c r="D153" s="1"/>
      <c r="E153" s="6"/>
      <c r="F153" s="5"/>
      <c r="G153" s="8"/>
      <c r="I153" s="8"/>
      <c r="K153" s="8"/>
      <c r="L153" s="8"/>
      <c r="M153" s="8"/>
      <c r="N153" s="8"/>
      <c r="O153" s="8"/>
      <c r="Q153" s="8"/>
      <c r="S153" s="8"/>
    </row>
    <row r="154" spans="3:19" ht="12.75" customHeight="1" x14ac:dyDescent="0.2">
      <c r="C154" s="1"/>
      <c r="D154" s="1"/>
      <c r="E154" s="6"/>
      <c r="F154" s="5"/>
      <c r="G154" s="8"/>
      <c r="I154" s="8"/>
      <c r="K154" s="8"/>
      <c r="L154" s="8"/>
      <c r="M154" s="8"/>
      <c r="N154" s="8"/>
      <c r="O154" s="8"/>
      <c r="Q154" s="8"/>
      <c r="S154" s="8"/>
    </row>
    <row r="155" spans="3:19" ht="12.75" customHeight="1" x14ac:dyDescent="0.2">
      <c r="C155" s="1"/>
      <c r="D155" s="1"/>
      <c r="E155" s="6"/>
      <c r="F155" s="5"/>
      <c r="G155" s="8"/>
      <c r="I155" s="8"/>
      <c r="K155" s="8"/>
      <c r="L155" s="8"/>
      <c r="M155" s="8"/>
      <c r="N155" s="8"/>
      <c r="O155" s="8"/>
      <c r="Q155" s="8"/>
      <c r="S155" s="8"/>
    </row>
    <row r="156" spans="3:19" ht="12.75" customHeight="1" x14ac:dyDescent="0.2">
      <c r="C156" s="1"/>
      <c r="D156" s="1"/>
      <c r="E156" s="6"/>
      <c r="F156" s="5"/>
      <c r="G156" s="8"/>
      <c r="I156" s="8"/>
      <c r="K156" s="8"/>
      <c r="L156" s="8"/>
      <c r="M156" s="8"/>
      <c r="N156" s="8"/>
      <c r="O156" s="8"/>
      <c r="Q156" s="8"/>
      <c r="S156" s="8"/>
    </row>
    <row r="157" spans="3:19" ht="12.75" customHeight="1" x14ac:dyDescent="0.2">
      <c r="C157" s="1"/>
      <c r="D157" s="1"/>
      <c r="E157" s="6"/>
      <c r="F157" s="5"/>
      <c r="G157" s="8"/>
      <c r="I157" s="8"/>
      <c r="K157" s="8"/>
      <c r="L157" s="8"/>
      <c r="M157" s="8"/>
      <c r="N157" s="8"/>
      <c r="O157" s="8"/>
      <c r="Q157" s="8"/>
      <c r="S157" s="8"/>
    </row>
    <row r="158" spans="3:19" ht="12.75" customHeight="1" x14ac:dyDescent="0.2">
      <c r="C158" s="1"/>
      <c r="D158" s="1"/>
      <c r="E158" s="6"/>
      <c r="F158" s="5"/>
      <c r="G158" s="8"/>
      <c r="I158" s="8"/>
      <c r="K158" s="8"/>
      <c r="L158" s="8"/>
      <c r="M158" s="8"/>
      <c r="N158" s="8"/>
      <c r="O158" s="8"/>
      <c r="Q158" s="8"/>
      <c r="S158" s="8"/>
    </row>
    <row r="159" spans="3:19" ht="12.75" customHeight="1" x14ac:dyDescent="0.2">
      <c r="C159" s="1"/>
      <c r="D159" s="1"/>
      <c r="E159" s="6"/>
      <c r="F159" s="5"/>
      <c r="G159" s="8"/>
      <c r="I159" s="8"/>
      <c r="K159" s="8"/>
      <c r="L159" s="8"/>
      <c r="M159" s="8"/>
      <c r="N159" s="8"/>
      <c r="O159" s="8"/>
      <c r="Q159" s="8"/>
      <c r="S159" s="8"/>
    </row>
    <row r="160" spans="3:19" ht="12.75" customHeight="1" x14ac:dyDescent="0.2">
      <c r="C160" s="1"/>
      <c r="D160" s="1"/>
      <c r="E160" s="6"/>
      <c r="F160" s="5"/>
      <c r="G160" s="8"/>
      <c r="I160" s="8"/>
      <c r="K160" s="8"/>
      <c r="L160" s="8"/>
      <c r="M160" s="8"/>
      <c r="N160" s="8"/>
      <c r="O160" s="8"/>
      <c r="Q160" s="8"/>
      <c r="S160" s="8"/>
    </row>
    <row r="161" spans="3:19" ht="12.75" customHeight="1" x14ac:dyDescent="0.2">
      <c r="C161" s="1"/>
      <c r="D161" s="1"/>
      <c r="E161" s="6"/>
      <c r="F161" s="5"/>
      <c r="G161" s="8"/>
      <c r="I161" s="8"/>
      <c r="K161" s="8"/>
      <c r="L161" s="8"/>
      <c r="M161" s="8"/>
      <c r="N161" s="8"/>
      <c r="O161" s="8"/>
      <c r="Q161" s="8"/>
      <c r="S161" s="8"/>
    </row>
    <row r="162" spans="3:19" ht="12.75" customHeight="1" x14ac:dyDescent="0.2">
      <c r="C162" s="1"/>
      <c r="D162" s="1"/>
      <c r="E162" s="6"/>
      <c r="F162" s="5"/>
      <c r="G162" s="8"/>
      <c r="I162" s="8"/>
      <c r="K162" s="8"/>
      <c r="L162" s="8"/>
      <c r="M162" s="8"/>
      <c r="N162" s="8"/>
      <c r="O162" s="8"/>
      <c r="Q162" s="8"/>
      <c r="S162" s="8"/>
    </row>
    <row r="163" spans="3:19" ht="12.75" customHeight="1" x14ac:dyDescent="0.2">
      <c r="C163" s="1"/>
      <c r="D163" s="1"/>
      <c r="E163" s="6"/>
      <c r="F163" s="5"/>
      <c r="G163" s="8"/>
      <c r="I163" s="8"/>
      <c r="K163" s="8"/>
      <c r="L163" s="8"/>
      <c r="M163" s="8"/>
      <c r="N163" s="8"/>
      <c r="O163" s="8"/>
      <c r="Q163" s="8"/>
      <c r="S163" s="8"/>
    </row>
    <row r="164" spans="3:19" ht="12.75" customHeight="1" x14ac:dyDescent="0.2">
      <c r="C164" s="1"/>
      <c r="D164" s="1"/>
      <c r="E164" s="6"/>
      <c r="F164" s="5"/>
      <c r="G164" s="8"/>
      <c r="I164" s="8"/>
      <c r="K164" s="8"/>
      <c r="L164" s="8"/>
      <c r="M164" s="8"/>
      <c r="N164" s="8"/>
      <c r="O164" s="8"/>
      <c r="Q164" s="8"/>
      <c r="S164" s="8"/>
    </row>
    <row r="165" spans="3:19" ht="12.75" customHeight="1" x14ac:dyDescent="0.2">
      <c r="C165" s="1"/>
      <c r="D165" s="1"/>
      <c r="E165" s="6"/>
      <c r="F165" s="5"/>
      <c r="G165" s="8"/>
      <c r="I165" s="8"/>
      <c r="K165" s="8"/>
      <c r="L165" s="8"/>
      <c r="M165" s="8"/>
      <c r="N165" s="8"/>
      <c r="O165" s="8"/>
      <c r="Q165" s="8"/>
      <c r="S165" s="8"/>
    </row>
    <row r="166" spans="3:19" ht="12.75" customHeight="1" x14ac:dyDescent="0.2">
      <c r="C166" s="1"/>
      <c r="D166" s="1"/>
      <c r="E166" s="6"/>
      <c r="F166" s="5"/>
      <c r="G166" s="8"/>
      <c r="I166" s="8"/>
      <c r="K166" s="8"/>
      <c r="L166" s="8"/>
      <c r="M166" s="8"/>
      <c r="N166" s="8"/>
      <c r="O166" s="8"/>
      <c r="Q166" s="8"/>
      <c r="S166" s="8"/>
    </row>
    <row r="167" spans="3:19" ht="12.75" customHeight="1" x14ac:dyDescent="0.2">
      <c r="C167" s="1"/>
      <c r="D167" s="1"/>
      <c r="E167" s="6"/>
      <c r="F167" s="5"/>
      <c r="G167" s="8"/>
      <c r="I167" s="8"/>
      <c r="K167" s="8"/>
      <c r="L167" s="8"/>
      <c r="M167" s="8"/>
      <c r="N167" s="8"/>
      <c r="O167" s="8"/>
      <c r="Q167" s="8"/>
      <c r="S167" s="8"/>
    </row>
    <row r="168" spans="3:19" ht="12.75" customHeight="1" x14ac:dyDescent="0.2">
      <c r="C168" s="1"/>
      <c r="D168" s="1"/>
      <c r="E168" s="6"/>
      <c r="F168" s="5"/>
      <c r="G168" s="8"/>
      <c r="I168" s="8"/>
      <c r="K168" s="8"/>
      <c r="L168" s="8"/>
      <c r="M168" s="8"/>
      <c r="N168" s="8"/>
      <c r="O168" s="8"/>
      <c r="Q168" s="8"/>
      <c r="S168" s="8"/>
    </row>
    <row r="169" spans="3:19" ht="12.75" customHeight="1" x14ac:dyDescent="0.2">
      <c r="C169" s="1"/>
      <c r="D169" s="1"/>
      <c r="E169" s="6"/>
      <c r="F169" s="5"/>
      <c r="G169" s="8"/>
      <c r="I169" s="8"/>
      <c r="K169" s="8"/>
      <c r="L169" s="8"/>
      <c r="M169" s="8"/>
      <c r="N169" s="8"/>
      <c r="O169" s="8"/>
      <c r="Q169" s="8"/>
      <c r="S169" s="8"/>
    </row>
    <row r="170" spans="3:19" ht="12.75" customHeight="1" x14ac:dyDescent="0.2">
      <c r="C170" s="1"/>
      <c r="D170" s="1"/>
      <c r="E170" s="6"/>
      <c r="F170" s="5"/>
      <c r="G170" s="8"/>
      <c r="I170" s="8"/>
      <c r="K170" s="8"/>
      <c r="L170" s="8"/>
      <c r="M170" s="8"/>
      <c r="N170" s="8"/>
      <c r="O170" s="8"/>
      <c r="Q170" s="8"/>
      <c r="S170" s="8"/>
    </row>
    <row r="171" spans="3:19" ht="12.75" customHeight="1" x14ac:dyDescent="0.2">
      <c r="C171" s="1"/>
      <c r="D171" s="1"/>
      <c r="E171" s="6"/>
      <c r="F171" s="5"/>
      <c r="G171" s="8"/>
      <c r="I171" s="8"/>
      <c r="K171" s="8"/>
      <c r="L171" s="8"/>
      <c r="M171" s="8"/>
      <c r="N171" s="8"/>
      <c r="O171" s="8"/>
      <c r="Q171" s="8"/>
      <c r="S171" s="8"/>
    </row>
    <row r="172" spans="3:19" ht="12.75" customHeight="1" x14ac:dyDescent="0.2">
      <c r="C172" s="1"/>
      <c r="D172" s="1"/>
      <c r="E172" s="6"/>
      <c r="F172" s="5"/>
      <c r="G172" s="8"/>
      <c r="I172" s="8"/>
      <c r="K172" s="8"/>
      <c r="L172" s="8"/>
      <c r="M172" s="8"/>
      <c r="N172" s="8"/>
      <c r="O172" s="8"/>
      <c r="Q172" s="8"/>
      <c r="S172" s="8"/>
    </row>
    <row r="173" spans="3:19" ht="12.75" customHeight="1" x14ac:dyDescent="0.2">
      <c r="C173" s="1"/>
      <c r="D173" s="1"/>
      <c r="E173" s="6"/>
      <c r="F173" s="5"/>
      <c r="G173" s="8"/>
      <c r="I173" s="8"/>
      <c r="K173" s="8"/>
      <c r="L173" s="8"/>
      <c r="M173" s="8"/>
      <c r="N173" s="8"/>
      <c r="O173" s="8"/>
      <c r="Q173" s="8"/>
      <c r="S173" s="8"/>
    </row>
    <row r="174" spans="3:19" ht="12.75" customHeight="1" x14ac:dyDescent="0.2">
      <c r="C174" s="1"/>
      <c r="D174" s="1"/>
      <c r="E174" s="6"/>
      <c r="F174" s="5"/>
      <c r="G174" s="8"/>
      <c r="I174" s="8"/>
      <c r="K174" s="8"/>
      <c r="L174" s="8"/>
      <c r="M174" s="8"/>
      <c r="N174" s="8"/>
      <c r="O174" s="8"/>
      <c r="Q174" s="8"/>
      <c r="S174" s="8"/>
    </row>
    <row r="175" spans="3:19" ht="12.75" customHeight="1" x14ac:dyDescent="0.2">
      <c r="C175" s="1"/>
      <c r="D175" s="1"/>
      <c r="E175" s="6"/>
      <c r="F175" s="5"/>
      <c r="G175" s="8"/>
      <c r="I175" s="8"/>
      <c r="K175" s="8"/>
      <c r="L175" s="8"/>
      <c r="M175" s="8"/>
      <c r="N175" s="8"/>
      <c r="O175" s="8"/>
      <c r="Q175" s="8"/>
      <c r="S175" s="8"/>
    </row>
    <row r="176" spans="3:19" ht="12.75" customHeight="1" x14ac:dyDescent="0.2">
      <c r="C176" s="1"/>
      <c r="D176" s="1"/>
      <c r="E176" s="6"/>
      <c r="F176" s="5"/>
      <c r="G176" s="8"/>
      <c r="I176" s="8"/>
      <c r="K176" s="8"/>
      <c r="L176" s="8"/>
      <c r="M176" s="8"/>
      <c r="N176" s="8"/>
      <c r="O176" s="8"/>
      <c r="Q176" s="8"/>
      <c r="S176" s="8"/>
    </row>
    <row r="177" spans="3:19" ht="12.75" customHeight="1" x14ac:dyDescent="0.2">
      <c r="C177" s="1"/>
      <c r="D177" s="1"/>
      <c r="E177" s="6"/>
      <c r="F177" s="5"/>
      <c r="G177" s="8"/>
      <c r="I177" s="8"/>
      <c r="K177" s="8"/>
      <c r="L177" s="8"/>
      <c r="M177" s="8"/>
      <c r="N177" s="8"/>
      <c r="O177" s="8"/>
      <c r="Q177" s="8"/>
      <c r="S177" s="8"/>
    </row>
    <row r="178" spans="3:19" ht="12.75" customHeight="1" x14ac:dyDescent="0.2">
      <c r="C178" s="1"/>
      <c r="D178" s="1"/>
      <c r="E178" s="6"/>
      <c r="F178" s="5"/>
      <c r="G178" s="8"/>
      <c r="I178" s="8"/>
      <c r="K178" s="8"/>
      <c r="L178" s="8"/>
      <c r="M178" s="8"/>
      <c r="N178" s="8"/>
      <c r="O178" s="8"/>
      <c r="Q178" s="8"/>
      <c r="S178" s="8"/>
    </row>
    <row r="179" spans="3:19" ht="12.75" customHeight="1" x14ac:dyDescent="0.2">
      <c r="C179" s="1"/>
      <c r="D179" s="1"/>
      <c r="E179" s="6"/>
      <c r="F179" s="5"/>
      <c r="G179" s="8"/>
      <c r="I179" s="8"/>
      <c r="K179" s="8"/>
      <c r="L179" s="8"/>
      <c r="M179" s="8"/>
      <c r="N179" s="8"/>
      <c r="O179" s="8"/>
      <c r="Q179" s="8"/>
      <c r="S179" s="8"/>
    </row>
    <row r="180" spans="3:19" ht="12.75" customHeight="1" x14ac:dyDescent="0.2">
      <c r="C180" s="1"/>
      <c r="D180" s="1"/>
      <c r="E180" s="6"/>
      <c r="F180" s="5"/>
      <c r="G180" s="8"/>
      <c r="I180" s="8"/>
      <c r="K180" s="8"/>
      <c r="L180" s="8"/>
      <c r="M180" s="8"/>
      <c r="N180" s="8"/>
      <c r="O180" s="8"/>
      <c r="Q180" s="8"/>
      <c r="S180" s="8"/>
    </row>
    <row r="181" spans="3:19" ht="12.75" customHeight="1" x14ac:dyDescent="0.2">
      <c r="C181" s="1"/>
      <c r="D181" s="1"/>
      <c r="E181" s="6"/>
      <c r="F181" s="5"/>
      <c r="G181" s="8"/>
      <c r="I181" s="8"/>
      <c r="K181" s="8"/>
      <c r="L181" s="8"/>
      <c r="M181" s="8"/>
      <c r="N181" s="8"/>
      <c r="O181" s="8"/>
      <c r="Q181" s="8"/>
      <c r="S181" s="8"/>
    </row>
    <row r="182" spans="3:19" ht="12.75" customHeight="1" x14ac:dyDescent="0.2">
      <c r="C182" s="1"/>
      <c r="D182" s="1"/>
      <c r="E182" s="6"/>
      <c r="F182" s="5"/>
      <c r="G182" s="8"/>
      <c r="I182" s="8"/>
      <c r="K182" s="8"/>
      <c r="L182" s="8"/>
      <c r="M182" s="8"/>
      <c r="N182" s="8"/>
      <c r="O182" s="8"/>
      <c r="Q182" s="8"/>
      <c r="S182" s="8"/>
    </row>
    <row r="183" spans="3:19" ht="12.75" customHeight="1" x14ac:dyDescent="0.2">
      <c r="C183" s="1"/>
      <c r="D183" s="1"/>
      <c r="E183" s="6"/>
      <c r="F183" s="5"/>
      <c r="G183" s="8"/>
      <c r="I183" s="8"/>
      <c r="K183" s="8"/>
      <c r="L183" s="8"/>
      <c r="M183" s="8"/>
      <c r="N183" s="8"/>
      <c r="O183" s="8"/>
      <c r="Q183" s="8"/>
      <c r="S183" s="8"/>
    </row>
    <row r="184" spans="3:19" ht="12.75" customHeight="1" x14ac:dyDescent="0.2">
      <c r="C184" s="1"/>
      <c r="D184" s="1"/>
      <c r="E184" s="6"/>
      <c r="F184" s="5"/>
      <c r="G184" s="8"/>
      <c r="I184" s="8"/>
      <c r="K184" s="8"/>
      <c r="L184" s="8"/>
      <c r="M184" s="8"/>
      <c r="N184" s="8"/>
      <c r="O184" s="8"/>
      <c r="Q184" s="8"/>
      <c r="S184" s="8"/>
    </row>
    <row r="185" spans="3:19" ht="12.75" customHeight="1" x14ac:dyDescent="0.2">
      <c r="C185" s="1"/>
      <c r="D185" s="1"/>
      <c r="E185" s="6"/>
      <c r="F185" s="5"/>
      <c r="G185" s="8"/>
      <c r="I185" s="8"/>
      <c r="K185" s="8"/>
      <c r="L185" s="8"/>
      <c r="M185" s="8"/>
      <c r="N185" s="8"/>
      <c r="O185" s="8"/>
      <c r="Q185" s="8"/>
      <c r="S185" s="8"/>
    </row>
    <row r="186" spans="3:19" ht="12.75" customHeight="1" x14ac:dyDescent="0.2">
      <c r="C186" s="1"/>
      <c r="D186" s="1"/>
      <c r="E186" s="6"/>
      <c r="F186" s="5"/>
      <c r="G186" s="8"/>
      <c r="I186" s="8"/>
      <c r="K186" s="8"/>
      <c r="L186" s="8"/>
      <c r="M186" s="8"/>
      <c r="N186" s="8"/>
      <c r="O186" s="8"/>
      <c r="Q186" s="8"/>
      <c r="S186" s="8"/>
    </row>
    <row r="187" spans="3:19" ht="12.75" customHeight="1" x14ac:dyDescent="0.2">
      <c r="C187" s="1"/>
      <c r="D187" s="1"/>
      <c r="E187" s="6"/>
      <c r="F187" s="5"/>
      <c r="G187" s="8"/>
      <c r="I187" s="8"/>
      <c r="K187" s="8"/>
      <c r="L187" s="8"/>
      <c r="M187" s="8"/>
      <c r="N187" s="8"/>
      <c r="O187" s="8"/>
      <c r="Q187" s="8"/>
      <c r="S187" s="8"/>
    </row>
    <row r="188" spans="3:19" ht="12.75" customHeight="1" x14ac:dyDescent="0.2">
      <c r="C188" s="1"/>
      <c r="D188" s="1"/>
      <c r="E188" s="6"/>
      <c r="F188" s="5"/>
      <c r="G188" s="8"/>
      <c r="I188" s="8"/>
      <c r="K188" s="8"/>
      <c r="L188" s="8"/>
      <c r="M188" s="8"/>
      <c r="N188" s="8"/>
      <c r="O188" s="8"/>
      <c r="Q188" s="8"/>
      <c r="S188" s="8"/>
    </row>
    <row r="189" spans="3:19" ht="12.75" customHeight="1" x14ac:dyDescent="0.2">
      <c r="C189" s="1"/>
      <c r="D189" s="1"/>
      <c r="E189" s="6"/>
      <c r="F189" s="5"/>
      <c r="G189" s="8"/>
      <c r="I189" s="8"/>
      <c r="K189" s="8"/>
      <c r="L189" s="8"/>
      <c r="M189" s="8"/>
      <c r="N189" s="8"/>
      <c r="O189" s="8"/>
      <c r="Q189" s="8"/>
      <c r="S189" s="8"/>
    </row>
    <row r="190" spans="3:19" ht="12.75" customHeight="1" x14ac:dyDescent="0.2">
      <c r="C190" s="1"/>
      <c r="D190" s="1"/>
      <c r="E190" s="6"/>
      <c r="F190" s="5"/>
      <c r="G190" s="8"/>
      <c r="I190" s="8"/>
      <c r="K190" s="8"/>
      <c r="L190" s="8"/>
      <c r="M190" s="8"/>
      <c r="N190" s="8"/>
      <c r="O190" s="8"/>
      <c r="Q190" s="8"/>
      <c r="S190" s="8"/>
    </row>
    <row r="191" spans="3:19" ht="12.75" customHeight="1" x14ac:dyDescent="0.2">
      <c r="C191" s="1"/>
      <c r="D191" s="1"/>
      <c r="E191" s="6"/>
      <c r="F191" s="5"/>
      <c r="G191" s="8"/>
      <c r="I191" s="8"/>
      <c r="K191" s="8"/>
      <c r="L191" s="8"/>
      <c r="M191" s="8"/>
      <c r="N191" s="8"/>
      <c r="O191" s="8"/>
      <c r="Q191" s="8"/>
      <c r="S191" s="8"/>
    </row>
    <row r="192" spans="3:19" ht="12.75" customHeight="1" x14ac:dyDescent="0.2">
      <c r="C192" s="1"/>
      <c r="D192" s="1"/>
      <c r="E192" s="6"/>
      <c r="F192" s="5"/>
      <c r="G192" s="8"/>
      <c r="I192" s="8"/>
      <c r="K192" s="8"/>
      <c r="L192" s="8"/>
      <c r="M192" s="8"/>
      <c r="N192" s="8"/>
      <c r="O192" s="8"/>
      <c r="Q192" s="8"/>
      <c r="S192" s="8"/>
    </row>
    <row r="193" spans="3:19" ht="12.75" customHeight="1" x14ac:dyDescent="0.2">
      <c r="C193" s="1"/>
      <c r="D193" s="1"/>
      <c r="E193" s="6"/>
      <c r="F193" s="5"/>
      <c r="G193" s="8"/>
      <c r="I193" s="8"/>
      <c r="K193" s="8"/>
      <c r="L193" s="8"/>
      <c r="M193" s="8"/>
      <c r="N193" s="8"/>
      <c r="O193" s="8"/>
      <c r="Q193" s="8"/>
      <c r="S193" s="8"/>
    </row>
    <row r="194" spans="3:19" ht="12.75" customHeight="1" x14ac:dyDescent="0.2">
      <c r="C194" s="1"/>
      <c r="D194" s="1"/>
      <c r="E194" s="6"/>
      <c r="F194" s="5"/>
      <c r="G194" s="8"/>
      <c r="I194" s="8"/>
      <c r="K194" s="8"/>
      <c r="L194" s="8"/>
      <c r="M194" s="8"/>
      <c r="N194" s="8"/>
      <c r="O194" s="8"/>
      <c r="Q194" s="8"/>
      <c r="S194" s="8"/>
    </row>
    <row r="195" spans="3:19" ht="12.75" customHeight="1" x14ac:dyDescent="0.2">
      <c r="C195" s="1"/>
      <c r="D195" s="1"/>
      <c r="E195" s="6"/>
      <c r="F195" s="5"/>
      <c r="G195" s="8"/>
      <c r="I195" s="8"/>
      <c r="K195" s="8"/>
      <c r="L195" s="8"/>
      <c r="M195" s="8"/>
      <c r="N195" s="8"/>
      <c r="O195" s="8"/>
      <c r="Q195" s="8"/>
      <c r="S195" s="8"/>
    </row>
    <row r="196" spans="3:19" ht="12.75" customHeight="1" x14ac:dyDescent="0.2">
      <c r="C196" s="1"/>
      <c r="D196" s="1"/>
      <c r="E196" s="6"/>
      <c r="F196" s="5"/>
      <c r="G196" s="8"/>
      <c r="I196" s="8"/>
      <c r="K196" s="8"/>
      <c r="L196" s="8"/>
      <c r="M196" s="8"/>
      <c r="N196" s="8"/>
      <c r="O196" s="8"/>
      <c r="Q196" s="8"/>
      <c r="S196" s="8"/>
    </row>
    <row r="197" spans="3:19" ht="12.75" customHeight="1" x14ac:dyDescent="0.2">
      <c r="C197" s="1"/>
      <c r="D197" s="1"/>
      <c r="E197" s="6"/>
      <c r="F197" s="5"/>
      <c r="G197" s="8"/>
      <c r="I197" s="8"/>
      <c r="K197" s="8"/>
      <c r="L197" s="8"/>
      <c r="M197" s="8"/>
      <c r="N197" s="8"/>
      <c r="O197" s="8"/>
      <c r="Q197" s="8"/>
      <c r="S197" s="8"/>
    </row>
    <row r="198" spans="3:19" ht="12.75" customHeight="1" x14ac:dyDescent="0.2">
      <c r="C198" s="1"/>
      <c r="D198" s="1"/>
      <c r="E198" s="6"/>
      <c r="F198" s="5"/>
      <c r="G198" s="8"/>
      <c r="I198" s="8"/>
      <c r="K198" s="8"/>
      <c r="L198" s="8"/>
      <c r="M198" s="8"/>
      <c r="N198" s="8"/>
      <c r="O198" s="8"/>
      <c r="Q198" s="8"/>
      <c r="S198" s="8"/>
    </row>
    <row r="199" spans="3:19" ht="12.75" customHeight="1" x14ac:dyDescent="0.2">
      <c r="C199" s="1"/>
      <c r="D199" s="1"/>
      <c r="E199" s="6"/>
      <c r="F199" s="5"/>
      <c r="G199" s="8"/>
      <c r="I199" s="8"/>
      <c r="K199" s="8"/>
      <c r="L199" s="8"/>
      <c r="M199" s="8"/>
      <c r="N199" s="8"/>
      <c r="O199" s="8"/>
      <c r="Q199" s="8"/>
      <c r="S199" s="8"/>
    </row>
    <row r="200" spans="3:19" ht="12.75" customHeight="1" x14ac:dyDescent="0.2">
      <c r="C200" s="1"/>
      <c r="D200" s="1"/>
      <c r="E200" s="6"/>
      <c r="F200" s="5"/>
      <c r="G200" s="8"/>
      <c r="I200" s="8"/>
      <c r="K200" s="8"/>
      <c r="L200" s="8"/>
      <c r="M200" s="8"/>
      <c r="N200" s="8"/>
      <c r="O200" s="8"/>
      <c r="Q200" s="8"/>
      <c r="S200" s="8"/>
    </row>
    <row r="201" spans="3:19" ht="12.75" customHeight="1" x14ac:dyDescent="0.2">
      <c r="C201" s="1"/>
      <c r="D201" s="1"/>
      <c r="E201" s="6"/>
      <c r="F201" s="5"/>
      <c r="G201" s="8"/>
      <c r="I201" s="8"/>
      <c r="K201" s="8"/>
      <c r="L201" s="8"/>
      <c r="M201" s="8"/>
      <c r="N201" s="8"/>
      <c r="O201" s="8"/>
      <c r="Q201" s="8"/>
      <c r="S201" s="8"/>
    </row>
    <row r="202" spans="3:19" ht="12.75" customHeight="1" x14ac:dyDescent="0.2">
      <c r="C202" s="1"/>
      <c r="D202" s="1"/>
      <c r="E202" s="6"/>
      <c r="F202" s="5"/>
      <c r="G202" s="8"/>
      <c r="I202" s="8"/>
      <c r="K202" s="8"/>
      <c r="L202" s="8"/>
      <c r="M202" s="8"/>
      <c r="N202" s="8"/>
      <c r="O202" s="8"/>
      <c r="Q202" s="8"/>
      <c r="S202" s="8"/>
    </row>
    <row r="203" spans="3:19" ht="12.75" customHeight="1" x14ac:dyDescent="0.2">
      <c r="C203" s="1"/>
      <c r="D203" s="1"/>
      <c r="E203" s="6"/>
      <c r="F203" s="5"/>
      <c r="G203" s="8"/>
      <c r="I203" s="8"/>
      <c r="K203" s="8"/>
      <c r="L203" s="8"/>
      <c r="M203" s="8"/>
      <c r="N203" s="8"/>
      <c r="O203" s="8"/>
      <c r="Q203" s="8"/>
      <c r="S203" s="8"/>
    </row>
    <row r="204" spans="3:19" ht="12.75" customHeight="1" x14ac:dyDescent="0.2">
      <c r="C204" s="1"/>
      <c r="D204" s="1"/>
      <c r="E204" s="6"/>
      <c r="F204" s="5"/>
      <c r="G204" s="8"/>
      <c r="I204" s="8"/>
      <c r="K204" s="8"/>
      <c r="L204" s="8"/>
      <c r="M204" s="8"/>
      <c r="N204" s="8"/>
      <c r="O204" s="8"/>
      <c r="Q204" s="8"/>
      <c r="S204" s="8"/>
    </row>
    <row r="205" spans="3:19" ht="12.75" customHeight="1" x14ac:dyDescent="0.2">
      <c r="C205" s="1"/>
      <c r="D205" s="1"/>
      <c r="E205" s="6"/>
      <c r="F205" s="5"/>
      <c r="G205" s="8"/>
      <c r="I205" s="8"/>
      <c r="K205" s="8"/>
      <c r="L205" s="8"/>
      <c r="M205" s="8"/>
      <c r="N205" s="8"/>
      <c r="O205" s="8"/>
      <c r="Q205" s="8"/>
      <c r="S205" s="8"/>
    </row>
    <row r="206" spans="3:19" ht="12.75" customHeight="1" x14ac:dyDescent="0.2">
      <c r="C206" s="1"/>
      <c r="D206" s="1"/>
      <c r="E206" s="6"/>
      <c r="F206" s="5"/>
      <c r="G206" s="8"/>
      <c r="I206" s="8"/>
      <c r="K206" s="8"/>
      <c r="L206" s="8"/>
      <c r="M206" s="8"/>
      <c r="N206" s="8"/>
      <c r="O206" s="8"/>
      <c r="Q206" s="8"/>
      <c r="S206" s="8"/>
    </row>
    <row r="207" spans="3:19" ht="12.75" customHeight="1" x14ac:dyDescent="0.2">
      <c r="C207" s="1"/>
      <c r="D207" s="1"/>
      <c r="E207" s="6"/>
      <c r="F207" s="5"/>
      <c r="G207" s="8"/>
      <c r="I207" s="8"/>
      <c r="K207" s="8"/>
      <c r="L207" s="8"/>
      <c r="M207" s="8"/>
      <c r="N207" s="8"/>
      <c r="O207" s="8"/>
      <c r="Q207" s="8"/>
      <c r="S207" s="8"/>
    </row>
    <row r="208" spans="3:19" ht="12.75" customHeight="1" x14ac:dyDescent="0.2">
      <c r="C208" s="1"/>
      <c r="D208" s="1"/>
      <c r="E208" s="6"/>
      <c r="F208" s="5"/>
      <c r="G208" s="8"/>
      <c r="I208" s="8"/>
      <c r="K208" s="8"/>
      <c r="L208" s="8"/>
      <c r="M208" s="8"/>
      <c r="N208" s="8"/>
      <c r="O208" s="8"/>
      <c r="Q208" s="8"/>
      <c r="S208" s="8"/>
    </row>
    <row r="209" spans="3:19" ht="12.75" customHeight="1" x14ac:dyDescent="0.2">
      <c r="C209" s="1"/>
      <c r="D209" s="1"/>
      <c r="E209" s="6"/>
      <c r="F209" s="5"/>
      <c r="G209" s="8"/>
      <c r="I209" s="8"/>
      <c r="K209" s="8"/>
      <c r="L209" s="8"/>
      <c r="M209" s="8"/>
      <c r="N209" s="8"/>
      <c r="O209" s="8"/>
      <c r="Q209" s="8"/>
      <c r="S209" s="8"/>
    </row>
    <row r="210" spans="3:19" ht="12.75" customHeight="1" x14ac:dyDescent="0.2">
      <c r="C210" s="1"/>
      <c r="D210" s="1"/>
      <c r="E210" s="6"/>
      <c r="F210" s="5"/>
      <c r="G210" s="8"/>
      <c r="I210" s="8"/>
      <c r="K210" s="8"/>
      <c r="L210" s="8"/>
      <c r="M210" s="8"/>
      <c r="N210" s="8"/>
      <c r="O210" s="8"/>
      <c r="Q210" s="8"/>
      <c r="S210" s="8"/>
    </row>
    <row r="211" spans="3:19" ht="12.75" customHeight="1" x14ac:dyDescent="0.2">
      <c r="C211" s="1"/>
      <c r="D211" s="1"/>
      <c r="E211" s="6"/>
      <c r="F211" s="5"/>
      <c r="G211" s="8"/>
      <c r="I211" s="8"/>
      <c r="K211" s="8"/>
      <c r="L211" s="8"/>
      <c r="M211" s="8"/>
      <c r="N211" s="8"/>
      <c r="O211" s="8"/>
      <c r="Q211" s="8"/>
      <c r="S211" s="8"/>
    </row>
    <row r="212" spans="3:19" ht="12.75" customHeight="1" x14ac:dyDescent="0.2">
      <c r="C212" s="1"/>
      <c r="D212" s="1"/>
      <c r="E212" s="6"/>
      <c r="F212" s="5"/>
      <c r="G212" s="8"/>
      <c r="I212" s="8"/>
      <c r="K212" s="8"/>
      <c r="L212" s="8"/>
      <c r="M212" s="8"/>
      <c r="N212" s="8"/>
      <c r="O212" s="8"/>
      <c r="Q212" s="8"/>
      <c r="S212" s="8"/>
    </row>
    <row r="213" spans="3:19" ht="12.75" customHeight="1" x14ac:dyDescent="0.2">
      <c r="C213" s="1"/>
      <c r="D213" s="1"/>
      <c r="E213" s="6"/>
      <c r="F213" s="5"/>
      <c r="G213" s="8"/>
      <c r="I213" s="8"/>
      <c r="K213" s="8"/>
      <c r="L213" s="8"/>
      <c r="M213" s="8"/>
      <c r="N213" s="8"/>
      <c r="O213" s="8"/>
      <c r="Q213" s="8"/>
      <c r="S213" s="8"/>
    </row>
    <row r="214" spans="3:19" ht="12.75" customHeight="1" x14ac:dyDescent="0.2">
      <c r="C214" s="1"/>
      <c r="D214" s="1"/>
      <c r="E214" s="6"/>
      <c r="F214" s="5"/>
      <c r="G214" s="8"/>
      <c r="I214" s="8"/>
      <c r="K214" s="8"/>
      <c r="L214" s="8"/>
      <c r="M214" s="8"/>
      <c r="N214" s="8"/>
      <c r="O214" s="8"/>
      <c r="Q214" s="8"/>
      <c r="S214" s="8"/>
    </row>
    <row r="215" spans="3:19" ht="12.75" customHeight="1" x14ac:dyDescent="0.2">
      <c r="C215" s="1"/>
      <c r="D215" s="1"/>
      <c r="E215" s="6"/>
      <c r="F215" s="5"/>
      <c r="G215" s="8"/>
      <c r="I215" s="8"/>
      <c r="K215" s="8"/>
      <c r="L215" s="8"/>
      <c r="M215" s="8"/>
      <c r="N215" s="8"/>
      <c r="O215" s="8"/>
      <c r="Q215" s="8"/>
      <c r="S215" s="8"/>
    </row>
    <row r="216" spans="3:19" ht="12.75" customHeight="1" x14ac:dyDescent="0.2">
      <c r="C216" s="1"/>
      <c r="D216" s="1"/>
      <c r="E216" s="6"/>
      <c r="F216" s="5"/>
      <c r="G216" s="8"/>
      <c r="I216" s="8"/>
      <c r="K216" s="8"/>
      <c r="L216" s="8"/>
      <c r="M216" s="8"/>
      <c r="N216" s="8"/>
      <c r="O216" s="8"/>
      <c r="Q216" s="8"/>
      <c r="S216" s="8"/>
    </row>
    <row r="217" spans="3:19" ht="12.75" customHeight="1" x14ac:dyDescent="0.2">
      <c r="C217" s="1"/>
      <c r="D217" s="1"/>
      <c r="E217" s="6"/>
      <c r="F217" s="5"/>
      <c r="G217" s="8"/>
      <c r="I217" s="8"/>
      <c r="K217" s="8"/>
      <c r="L217" s="8"/>
      <c r="M217" s="8"/>
      <c r="N217" s="8"/>
      <c r="O217" s="8"/>
      <c r="Q217" s="8"/>
      <c r="S217" s="8"/>
    </row>
    <row r="218" spans="3:19" ht="12.75" customHeight="1" x14ac:dyDescent="0.2">
      <c r="C218" s="1"/>
      <c r="D218" s="1"/>
      <c r="E218" s="6"/>
      <c r="F218" s="5"/>
      <c r="G218" s="8"/>
      <c r="I218" s="8"/>
      <c r="K218" s="8"/>
      <c r="L218" s="8"/>
      <c r="M218" s="8"/>
      <c r="N218" s="8"/>
      <c r="O218" s="8"/>
      <c r="Q218" s="8"/>
      <c r="S218" s="8"/>
    </row>
    <row r="219" spans="3:19" ht="12.75" customHeight="1" x14ac:dyDescent="0.2">
      <c r="C219" s="1"/>
      <c r="D219" s="1"/>
      <c r="E219" s="6"/>
      <c r="F219" s="5"/>
      <c r="G219" s="8"/>
      <c r="I219" s="8"/>
      <c r="K219" s="8"/>
      <c r="L219" s="8"/>
      <c r="M219" s="8"/>
      <c r="N219" s="8"/>
      <c r="O219" s="8"/>
      <c r="Q219" s="8"/>
      <c r="S219" s="8"/>
    </row>
    <row r="220" spans="3:19" ht="12.75" customHeight="1" x14ac:dyDescent="0.2">
      <c r="C220" s="1"/>
      <c r="D220" s="1"/>
      <c r="E220" s="6"/>
      <c r="F220" s="5"/>
      <c r="G220" s="8"/>
      <c r="I220" s="8"/>
      <c r="K220" s="8"/>
      <c r="L220" s="8"/>
      <c r="M220" s="8"/>
      <c r="N220" s="8"/>
      <c r="O220" s="8"/>
      <c r="Q220" s="8"/>
      <c r="S220" s="8"/>
    </row>
    <row r="221" spans="3:19" ht="12.75" customHeight="1" x14ac:dyDescent="0.2">
      <c r="C221" s="1"/>
      <c r="D221" s="1"/>
      <c r="E221" s="6"/>
      <c r="F221" s="5"/>
      <c r="G221" s="8"/>
      <c r="I221" s="8"/>
      <c r="K221" s="8"/>
      <c r="L221" s="8"/>
      <c r="M221" s="8"/>
      <c r="N221" s="8"/>
      <c r="O221" s="8"/>
      <c r="Q221" s="8"/>
      <c r="S221" s="8"/>
    </row>
    <row r="222" spans="3:19" ht="12.75" customHeight="1" x14ac:dyDescent="0.2">
      <c r="C222" s="1"/>
      <c r="D222" s="1"/>
      <c r="E222" s="6"/>
      <c r="F222" s="5"/>
      <c r="G222" s="8"/>
      <c r="I222" s="8"/>
      <c r="K222" s="8"/>
      <c r="L222" s="8"/>
      <c r="M222" s="8"/>
      <c r="N222" s="8"/>
      <c r="O222" s="8"/>
      <c r="Q222" s="8"/>
      <c r="S222" s="8"/>
    </row>
    <row r="223" spans="3:19" ht="12.75" customHeight="1" x14ac:dyDescent="0.2">
      <c r="C223" s="1"/>
      <c r="D223" s="1"/>
      <c r="E223" s="6"/>
      <c r="F223" s="5"/>
      <c r="G223" s="8"/>
      <c r="I223" s="8"/>
      <c r="K223" s="8"/>
      <c r="L223" s="8"/>
      <c r="M223" s="8"/>
      <c r="N223" s="8"/>
      <c r="O223" s="8"/>
      <c r="Q223" s="8"/>
      <c r="S223" s="8"/>
    </row>
    <row r="224" spans="3:19" ht="12.75" customHeight="1" x14ac:dyDescent="0.2">
      <c r="C224" s="1"/>
      <c r="D224" s="1"/>
      <c r="E224" s="6"/>
      <c r="F224" s="5"/>
      <c r="G224" s="8"/>
      <c r="I224" s="8"/>
      <c r="K224" s="8"/>
      <c r="L224" s="8"/>
      <c r="M224" s="8"/>
      <c r="N224" s="8"/>
      <c r="O224" s="8"/>
      <c r="Q224" s="8"/>
      <c r="S224" s="8"/>
    </row>
    <row r="225" spans="3:19" ht="12.75" customHeight="1" x14ac:dyDescent="0.2">
      <c r="C225" s="1"/>
      <c r="D225" s="1"/>
      <c r="E225" s="6"/>
      <c r="F225" s="5"/>
      <c r="G225" s="8"/>
      <c r="I225" s="8"/>
      <c r="K225" s="8"/>
      <c r="L225" s="8"/>
      <c r="M225" s="8"/>
      <c r="N225" s="8"/>
      <c r="O225" s="8"/>
      <c r="Q225" s="8"/>
      <c r="S225" s="8"/>
    </row>
    <row r="226" spans="3:19" ht="12.75" customHeight="1" x14ac:dyDescent="0.2">
      <c r="C226" s="1"/>
      <c r="D226" s="1"/>
      <c r="E226" s="6"/>
      <c r="F226" s="5"/>
      <c r="G226" s="8"/>
      <c r="I226" s="8"/>
      <c r="K226" s="8"/>
      <c r="L226" s="8"/>
      <c r="M226" s="8"/>
      <c r="N226" s="8"/>
      <c r="O226" s="8"/>
      <c r="Q226" s="8"/>
      <c r="S226" s="8"/>
    </row>
    <row r="227" spans="3:19" ht="12.75" customHeight="1" x14ac:dyDescent="0.2">
      <c r="C227" s="1"/>
      <c r="D227" s="1"/>
      <c r="E227" s="6"/>
      <c r="F227" s="5"/>
      <c r="G227" s="8"/>
      <c r="I227" s="8"/>
      <c r="K227" s="8"/>
      <c r="L227" s="8"/>
      <c r="M227" s="8"/>
      <c r="N227" s="8"/>
      <c r="O227" s="8"/>
      <c r="Q227" s="8"/>
      <c r="S227" s="8"/>
    </row>
    <row r="228" spans="3:19" ht="12.75" customHeight="1" x14ac:dyDescent="0.2">
      <c r="C228" s="1"/>
      <c r="D228" s="1"/>
      <c r="E228" s="6"/>
      <c r="F228" s="5"/>
      <c r="G228" s="8"/>
      <c r="I228" s="8"/>
      <c r="K228" s="8"/>
      <c r="L228" s="8"/>
      <c r="M228" s="8"/>
      <c r="N228" s="8"/>
      <c r="O228" s="8"/>
      <c r="Q228" s="8"/>
      <c r="S228" s="8"/>
    </row>
    <row r="229" spans="3:19" ht="12.75" customHeight="1" x14ac:dyDescent="0.2">
      <c r="C229" s="1"/>
      <c r="D229" s="1"/>
      <c r="E229" s="6"/>
      <c r="F229" s="5"/>
      <c r="G229" s="8"/>
      <c r="I229" s="8"/>
      <c r="K229" s="8"/>
      <c r="L229" s="8"/>
      <c r="M229" s="8"/>
      <c r="N229" s="8"/>
      <c r="O229" s="8"/>
      <c r="Q229" s="8"/>
      <c r="S229" s="8"/>
    </row>
    <row r="230" spans="3:19" ht="12.75" customHeight="1" x14ac:dyDescent="0.2">
      <c r="C230" s="1"/>
      <c r="D230" s="1"/>
      <c r="E230" s="6"/>
      <c r="F230" s="5"/>
      <c r="G230" s="8"/>
      <c r="I230" s="8"/>
      <c r="K230" s="8"/>
      <c r="L230" s="8"/>
      <c r="M230" s="8"/>
      <c r="N230" s="8"/>
      <c r="O230" s="8"/>
      <c r="Q230" s="8"/>
      <c r="S230" s="8"/>
    </row>
    <row r="231" spans="3:19" ht="12.75" customHeight="1" x14ac:dyDescent="0.2">
      <c r="C231" s="1"/>
      <c r="D231" s="1"/>
      <c r="E231" s="6"/>
      <c r="F231" s="5"/>
      <c r="G231" s="8"/>
      <c r="I231" s="8"/>
      <c r="K231" s="8"/>
      <c r="L231" s="8"/>
      <c r="M231" s="8"/>
      <c r="N231" s="8"/>
      <c r="O231" s="8"/>
      <c r="Q231" s="8"/>
      <c r="S231" s="8"/>
    </row>
    <row r="232" spans="3:19" ht="12.75" customHeight="1" x14ac:dyDescent="0.2">
      <c r="C232" s="1"/>
      <c r="D232" s="1"/>
      <c r="E232" s="6"/>
      <c r="F232" s="5"/>
      <c r="G232" s="8"/>
      <c r="I232" s="8"/>
      <c r="K232" s="8"/>
      <c r="L232" s="8"/>
      <c r="M232" s="8"/>
      <c r="N232" s="8"/>
      <c r="O232" s="8"/>
      <c r="Q232" s="8"/>
      <c r="S232" s="8"/>
    </row>
    <row r="233" spans="3:19" ht="12.75" customHeight="1" x14ac:dyDescent="0.2">
      <c r="C233" s="1"/>
      <c r="D233" s="1"/>
      <c r="E233" s="6"/>
      <c r="F233" s="5"/>
      <c r="G233" s="8"/>
      <c r="I233" s="8"/>
      <c r="K233" s="8"/>
      <c r="L233" s="8"/>
      <c r="M233" s="8"/>
      <c r="N233" s="8"/>
      <c r="O233" s="8"/>
      <c r="Q233" s="8"/>
      <c r="S233" s="8"/>
    </row>
    <row r="234" spans="3:19" ht="12.75" customHeight="1" x14ac:dyDescent="0.2">
      <c r="C234" s="1"/>
      <c r="D234" s="1"/>
      <c r="E234" s="6"/>
      <c r="F234" s="5"/>
      <c r="G234" s="8"/>
      <c r="I234" s="8"/>
      <c r="K234" s="8"/>
      <c r="L234" s="8"/>
      <c r="M234" s="8"/>
      <c r="N234" s="8"/>
      <c r="O234" s="8"/>
      <c r="Q234" s="8"/>
      <c r="S234" s="8"/>
    </row>
    <row r="235" spans="3:19" ht="12.75" customHeight="1" x14ac:dyDescent="0.2">
      <c r="C235" s="1"/>
      <c r="D235" s="1"/>
      <c r="E235" s="6"/>
      <c r="F235" s="5"/>
      <c r="G235" s="8"/>
      <c r="I235" s="8"/>
      <c r="K235" s="8"/>
      <c r="L235" s="8"/>
      <c r="M235" s="8"/>
      <c r="N235" s="8"/>
      <c r="O235" s="8"/>
      <c r="Q235" s="8"/>
      <c r="S235" s="8"/>
    </row>
    <row r="236" spans="3:19" ht="12.75" customHeight="1" x14ac:dyDescent="0.2">
      <c r="C236" s="1"/>
      <c r="D236" s="1"/>
      <c r="E236" s="6"/>
      <c r="F236" s="5"/>
      <c r="G236" s="8"/>
      <c r="I236" s="8"/>
      <c r="K236" s="8"/>
      <c r="L236" s="8"/>
      <c r="M236" s="8"/>
      <c r="N236" s="8"/>
      <c r="O236" s="8"/>
      <c r="Q236" s="8"/>
      <c r="S236" s="8"/>
    </row>
    <row r="237" spans="3:19" ht="12.75" customHeight="1" x14ac:dyDescent="0.2">
      <c r="C237" s="1"/>
      <c r="D237" s="1"/>
      <c r="E237" s="6"/>
      <c r="F237" s="5"/>
      <c r="G237" s="8"/>
      <c r="I237" s="8"/>
      <c r="K237" s="8"/>
      <c r="L237" s="8"/>
      <c r="M237" s="8"/>
      <c r="N237" s="8"/>
      <c r="O237" s="8"/>
      <c r="Q237" s="8"/>
      <c r="S237" s="8"/>
    </row>
    <row r="238" spans="3:19" ht="12.75" customHeight="1" x14ac:dyDescent="0.2">
      <c r="C238" s="1"/>
      <c r="D238" s="1"/>
      <c r="E238" s="6"/>
      <c r="F238" s="5"/>
      <c r="G238" s="8"/>
      <c r="I238" s="8"/>
      <c r="K238" s="8"/>
      <c r="L238" s="8"/>
      <c r="M238" s="8"/>
      <c r="N238" s="8"/>
      <c r="O238" s="8"/>
      <c r="Q238" s="8"/>
      <c r="S238" s="8"/>
    </row>
    <row r="239" spans="3:19" ht="12.75" customHeight="1" x14ac:dyDescent="0.2">
      <c r="C239" s="1"/>
      <c r="D239" s="1"/>
      <c r="E239" s="6"/>
      <c r="F239" s="5"/>
      <c r="G239" s="8"/>
      <c r="I239" s="8"/>
      <c r="K239" s="8"/>
      <c r="L239" s="8"/>
      <c r="M239" s="8"/>
      <c r="N239" s="8"/>
      <c r="O239" s="8"/>
      <c r="Q239" s="8"/>
      <c r="S239" s="8"/>
    </row>
    <row r="240" spans="3:19" ht="12.75" customHeight="1" x14ac:dyDescent="0.2">
      <c r="C240" s="1"/>
      <c r="D240" s="1"/>
      <c r="E240" s="6"/>
      <c r="F240" s="5"/>
      <c r="G240" s="8"/>
      <c r="I240" s="8"/>
      <c r="K240" s="8"/>
      <c r="L240" s="8"/>
      <c r="M240" s="8"/>
      <c r="N240" s="8"/>
      <c r="O240" s="8"/>
      <c r="Q240" s="8"/>
      <c r="S240" s="8"/>
    </row>
    <row r="241" spans="3:19" ht="12.75" customHeight="1" x14ac:dyDescent="0.2">
      <c r="C241" s="1"/>
      <c r="D241" s="1"/>
      <c r="E241" s="6"/>
      <c r="F241" s="5"/>
      <c r="G241" s="8"/>
      <c r="I241" s="8"/>
      <c r="K241" s="8"/>
      <c r="L241" s="8"/>
      <c r="M241" s="8"/>
      <c r="N241" s="8"/>
      <c r="O241" s="8"/>
      <c r="Q241" s="8"/>
      <c r="S241" s="8"/>
    </row>
    <row r="242" spans="3:19" ht="12.75" customHeight="1" x14ac:dyDescent="0.2">
      <c r="C242" s="1"/>
      <c r="D242" s="1"/>
      <c r="E242" s="6"/>
      <c r="F242" s="5"/>
      <c r="G242" s="8"/>
      <c r="I242" s="8"/>
      <c r="K242" s="8"/>
      <c r="L242" s="8"/>
      <c r="M242" s="8"/>
      <c r="N242" s="8"/>
      <c r="O242" s="8"/>
      <c r="Q242" s="8"/>
      <c r="S242" s="8"/>
    </row>
    <row r="243" spans="3:19" ht="12.75" customHeight="1" x14ac:dyDescent="0.2">
      <c r="C243" s="1"/>
      <c r="D243" s="1"/>
      <c r="E243" s="6"/>
      <c r="F243" s="5"/>
      <c r="G243" s="8"/>
      <c r="I243" s="8"/>
      <c r="K243" s="8"/>
      <c r="L243" s="8"/>
      <c r="M243" s="8"/>
      <c r="N243" s="8"/>
      <c r="O243" s="8"/>
      <c r="Q243" s="8"/>
      <c r="S243" s="8"/>
    </row>
    <row r="244" spans="3:19" ht="12.75" customHeight="1" x14ac:dyDescent="0.2">
      <c r="C244" s="1"/>
      <c r="D244" s="1"/>
      <c r="E244" s="6"/>
      <c r="F244" s="5"/>
      <c r="G244" s="8"/>
      <c r="I244" s="8"/>
      <c r="K244" s="8"/>
      <c r="L244" s="8"/>
      <c r="M244" s="8"/>
      <c r="N244" s="8"/>
      <c r="O244" s="8"/>
      <c r="Q244" s="8"/>
      <c r="S244" s="8"/>
    </row>
    <row r="245" spans="3:19" ht="12.75" customHeight="1" x14ac:dyDescent="0.2">
      <c r="C245" s="1"/>
      <c r="D245" s="1"/>
      <c r="E245" s="6"/>
      <c r="F245" s="5"/>
      <c r="G245" s="8"/>
      <c r="I245" s="8"/>
      <c r="K245" s="8"/>
      <c r="L245" s="8"/>
      <c r="M245" s="8"/>
      <c r="N245" s="8"/>
      <c r="O245" s="8"/>
      <c r="Q245" s="8"/>
      <c r="S245" s="8"/>
    </row>
    <row r="246" spans="3:19" ht="12.75" customHeight="1" x14ac:dyDescent="0.2">
      <c r="C246" s="1"/>
      <c r="D246" s="1"/>
      <c r="E246" s="6"/>
      <c r="F246" s="5"/>
      <c r="G246" s="8"/>
      <c r="I246" s="8"/>
      <c r="K246" s="8"/>
      <c r="L246" s="8"/>
      <c r="M246" s="8"/>
      <c r="N246" s="8"/>
      <c r="O246" s="8"/>
      <c r="Q246" s="8"/>
      <c r="S246" s="8"/>
    </row>
    <row r="247" spans="3:19" ht="12.75" customHeight="1" x14ac:dyDescent="0.2">
      <c r="C247" s="1"/>
      <c r="D247" s="1"/>
      <c r="E247" s="6"/>
      <c r="F247" s="5"/>
      <c r="G247" s="8"/>
      <c r="I247" s="8"/>
      <c r="K247" s="8"/>
      <c r="L247" s="8"/>
      <c r="M247" s="8"/>
      <c r="N247" s="8"/>
      <c r="O247" s="8"/>
      <c r="Q247" s="8"/>
      <c r="S247" s="8"/>
    </row>
    <row r="248" spans="3:19" ht="12.75" customHeight="1" x14ac:dyDescent="0.2">
      <c r="C248" s="1"/>
      <c r="D248" s="1"/>
      <c r="E248" s="6"/>
      <c r="F248" s="5"/>
      <c r="G248" s="8"/>
      <c r="I248" s="8"/>
      <c r="K248" s="8"/>
      <c r="L248" s="8"/>
      <c r="M248" s="8"/>
      <c r="N248" s="8"/>
      <c r="O248" s="8"/>
      <c r="Q248" s="8"/>
      <c r="S248" s="8"/>
    </row>
    <row r="249" spans="3:19" ht="12.75" customHeight="1" x14ac:dyDescent="0.2">
      <c r="C249" s="1"/>
      <c r="D249" s="1"/>
      <c r="E249" s="6"/>
      <c r="F249" s="5"/>
      <c r="G249" s="8"/>
      <c r="I249" s="8"/>
      <c r="K249" s="8"/>
      <c r="L249" s="8"/>
      <c r="M249" s="8"/>
      <c r="N249" s="8"/>
      <c r="O249" s="8"/>
      <c r="Q249" s="8"/>
      <c r="S249" s="8"/>
    </row>
    <row r="250" spans="3:19" ht="12.75" customHeight="1" x14ac:dyDescent="0.2">
      <c r="C250" s="1"/>
      <c r="D250" s="1"/>
      <c r="E250" s="6"/>
      <c r="F250" s="5"/>
      <c r="G250" s="8"/>
      <c r="I250" s="8"/>
      <c r="K250" s="8"/>
      <c r="L250" s="8"/>
      <c r="M250" s="8"/>
      <c r="N250" s="8"/>
      <c r="O250" s="8"/>
      <c r="Q250" s="8"/>
      <c r="S250" s="8"/>
    </row>
    <row r="251" spans="3:19" ht="12.75" customHeight="1" x14ac:dyDescent="0.2">
      <c r="C251" s="1"/>
      <c r="D251" s="1"/>
      <c r="E251" s="6"/>
      <c r="F251" s="5"/>
      <c r="G251" s="8"/>
      <c r="I251" s="8"/>
      <c r="K251" s="8"/>
      <c r="L251" s="8"/>
      <c r="M251" s="8"/>
      <c r="N251" s="8"/>
      <c r="O251" s="8"/>
      <c r="Q251" s="8"/>
      <c r="S251" s="8"/>
    </row>
    <row r="252" spans="3:19" ht="12.75" customHeight="1" x14ac:dyDescent="0.2">
      <c r="C252" s="1"/>
      <c r="D252" s="1"/>
      <c r="E252" s="6"/>
      <c r="F252" s="5"/>
      <c r="G252" s="8"/>
      <c r="I252" s="8"/>
      <c r="K252" s="8"/>
      <c r="L252" s="8"/>
      <c r="M252" s="8"/>
      <c r="N252" s="8"/>
      <c r="O252" s="8"/>
      <c r="Q252" s="8"/>
      <c r="S252" s="8"/>
    </row>
    <row r="253" spans="3:19" ht="12.75" customHeight="1" x14ac:dyDescent="0.2">
      <c r="C253" s="1"/>
      <c r="D253" s="1"/>
      <c r="E253" s="6"/>
      <c r="F253" s="5"/>
      <c r="G253" s="8"/>
      <c r="I253" s="8"/>
      <c r="K253" s="8"/>
      <c r="L253" s="8"/>
      <c r="M253" s="8"/>
      <c r="N253" s="8"/>
      <c r="O253" s="8"/>
      <c r="Q253" s="8"/>
      <c r="S253" s="8"/>
    </row>
    <row r="254" spans="3:19" ht="12.75" customHeight="1" x14ac:dyDescent="0.2">
      <c r="C254" s="1"/>
      <c r="D254" s="1"/>
      <c r="E254" s="6"/>
      <c r="F254" s="5"/>
      <c r="G254" s="8"/>
      <c r="I254" s="8"/>
      <c r="K254" s="8"/>
      <c r="L254" s="8"/>
      <c r="M254" s="8"/>
      <c r="N254" s="8"/>
      <c r="O254" s="8"/>
      <c r="Q254" s="8"/>
      <c r="S254" s="8"/>
    </row>
    <row r="255" spans="3:19" ht="12.75" customHeight="1" x14ac:dyDescent="0.2">
      <c r="C255" s="1"/>
      <c r="D255" s="1"/>
      <c r="E255" s="6"/>
      <c r="F255" s="5"/>
      <c r="G255" s="8"/>
      <c r="I255" s="8"/>
      <c r="K255" s="8"/>
      <c r="L255" s="8"/>
      <c r="M255" s="8"/>
      <c r="N255" s="8"/>
      <c r="O255" s="8"/>
      <c r="Q255" s="8"/>
      <c r="S255" s="8"/>
    </row>
    <row r="256" spans="3:19" ht="12.75" customHeight="1" x14ac:dyDescent="0.2">
      <c r="C256" s="1"/>
      <c r="D256" s="1"/>
      <c r="E256" s="6"/>
      <c r="F256" s="5"/>
      <c r="G256" s="8"/>
      <c r="I256" s="8"/>
      <c r="K256" s="8"/>
      <c r="L256" s="8"/>
      <c r="M256" s="8"/>
      <c r="N256" s="8"/>
      <c r="O256" s="8"/>
      <c r="Q256" s="8"/>
      <c r="S256" s="8"/>
    </row>
    <row r="257" spans="3:19" ht="12.75" customHeight="1" x14ac:dyDescent="0.2">
      <c r="C257" s="1"/>
      <c r="D257" s="1"/>
      <c r="E257" s="6"/>
      <c r="F257" s="5"/>
      <c r="G257" s="8"/>
      <c r="I257" s="8"/>
      <c r="K257" s="8"/>
      <c r="L257" s="8"/>
      <c r="M257" s="8"/>
      <c r="N257" s="8"/>
      <c r="O257" s="8"/>
      <c r="Q257" s="8"/>
      <c r="S257" s="8"/>
    </row>
    <row r="258" spans="3:19" ht="12.75" customHeight="1" x14ac:dyDescent="0.2">
      <c r="C258" s="1"/>
      <c r="D258" s="1"/>
      <c r="E258" s="6"/>
      <c r="F258" s="5"/>
      <c r="G258" s="8"/>
      <c r="I258" s="8"/>
      <c r="K258" s="8"/>
      <c r="L258" s="8"/>
      <c r="M258" s="8"/>
      <c r="N258" s="8"/>
      <c r="O258" s="8"/>
      <c r="Q258" s="8"/>
      <c r="S258" s="8"/>
    </row>
    <row r="259" spans="3:19" ht="12.75" customHeight="1" x14ac:dyDescent="0.2">
      <c r="C259" s="1"/>
      <c r="D259" s="1"/>
      <c r="E259" s="6"/>
      <c r="F259" s="5"/>
      <c r="G259" s="8"/>
      <c r="I259" s="8"/>
      <c r="K259" s="8"/>
      <c r="L259" s="8"/>
      <c r="M259" s="8"/>
      <c r="N259" s="8"/>
      <c r="O259" s="8"/>
      <c r="Q259" s="8"/>
      <c r="S259" s="8"/>
    </row>
    <row r="260" spans="3:19" ht="12.75" customHeight="1" x14ac:dyDescent="0.2">
      <c r="C260" s="1"/>
      <c r="D260" s="1"/>
      <c r="E260" s="6"/>
      <c r="F260" s="5"/>
      <c r="G260" s="8"/>
      <c r="I260" s="8"/>
      <c r="K260" s="8"/>
      <c r="L260" s="8"/>
      <c r="M260" s="8"/>
      <c r="N260" s="8"/>
      <c r="O260" s="8"/>
      <c r="Q260" s="8"/>
      <c r="S260" s="8"/>
    </row>
    <row r="261" spans="3:19" ht="12.75" customHeight="1" x14ac:dyDescent="0.2">
      <c r="C261" s="1"/>
      <c r="D261" s="1"/>
      <c r="E261" s="6"/>
      <c r="F261" s="5"/>
      <c r="G261" s="8"/>
      <c r="I261" s="8"/>
      <c r="K261" s="8"/>
      <c r="L261" s="8"/>
      <c r="M261" s="8"/>
      <c r="N261" s="8"/>
      <c r="O261" s="8"/>
      <c r="Q261" s="8"/>
      <c r="S261" s="8"/>
    </row>
    <row r="262" spans="3:19" ht="12.75" customHeight="1" x14ac:dyDescent="0.2">
      <c r="C262" s="1"/>
      <c r="D262" s="1"/>
      <c r="E262" s="6"/>
      <c r="F262" s="5"/>
      <c r="G262" s="8"/>
      <c r="I262" s="8"/>
      <c r="K262" s="8"/>
      <c r="L262" s="8"/>
      <c r="M262" s="8"/>
      <c r="N262" s="8"/>
      <c r="O262" s="8"/>
      <c r="Q262" s="8"/>
      <c r="S262" s="8"/>
    </row>
    <row r="263" spans="3:19" ht="12.75" customHeight="1" x14ac:dyDescent="0.2">
      <c r="C263" s="1"/>
      <c r="D263" s="1"/>
      <c r="E263" s="6"/>
      <c r="F263" s="5"/>
      <c r="G263" s="8"/>
      <c r="I263" s="8"/>
      <c r="K263" s="8"/>
      <c r="L263" s="8"/>
      <c r="M263" s="8"/>
      <c r="N263" s="8"/>
      <c r="O263" s="8"/>
      <c r="Q263" s="8"/>
      <c r="S263" s="8"/>
    </row>
    <row r="264" spans="3:19" ht="12.75" customHeight="1" x14ac:dyDescent="0.2">
      <c r="C264" s="1"/>
      <c r="D264" s="1"/>
      <c r="E264" s="6"/>
      <c r="F264" s="5"/>
      <c r="G264" s="8"/>
      <c r="I264" s="8"/>
      <c r="K264" s="8"/>
      <c r="L264" s="8"/>
      <c r="M264" s="8"/>
      <c r="N264" s="8"/>
      <c r="O264" s="8"/>
      <c r="Q264" s="8"/>
      <c r="S264" s="8"/>
    </row>
    <row r="265" spans="3:19" ht="12.75" customHeight="1" x14ac:dyDescent="0.2">
      <c r="C265" s="1"/>
      <c r="D265" s="1"/>
      <c r="E265" s="6"/>
      <c r="F265" s="5"/>
      <c r="G265" s="8"/>
      <c r="I265" s="8"/>
      <c r="K265" s="8"/>
      <c r="L265" s="8"/>
      <c r="M265" s="8"/>
      <c r="N265" s="8"/>
      <c r="O265" s="8"/>
      <c r="Q265" s="8"/>
      <c r="S265" s="8"/>
    </row>
    <row r="266" spans="3:19" ht="12.75" customHeight="1" x14ac:dyDescent="0.2">
      <c r="C266" s="1"/>
      <c r="D266" s="1"/>
      <c r="E266" s="6"/>
      <c r="F266" s="5"/>
      <c r="G266" s="8"/>
      <c r="I266" s="8"/>
      <c r="K266" s="8"/>
      <c r="L266" s="8"/>
      <c r="M266" s="8"/>
      <c r="N266" s="8"/>
      <c r="O266" s="8"/>
      <c r="Q266" s="8"/>
      <c r="S266" s="8"/>
    </row>
    <row r="267" spans="3:19" ht="12.75" customHeight="1" x14ac:dyDescent="0.2">
      <c r="C267" s="1"/>
      <c r="D267" s="1"/>
      <c r="E267" s="6"/>
      <c r="F267" s="5"/>
      <c r="G267" s="8"/>
      <c r="I267" s="8"/>
      <c r="K267" s="8"/>
      <c r="L267" s="8"/>
      <c r="M267" s="8"/>
      <c r="N267" s="8"/>
      <c r="O267" s="8"/>
      <c r="Q267" s="8"/>
      <c r="S267" s="8"/>
    </row>
    <row r="268" spans="3:19" ht="12.75" customHeight="1" x14ac:dyDescent="0.2">
      <c r="C268" s="1"/>
      <c r="D268" s="1"/>
      <c r="E268" s="6"/>
      <c r="F268" s="5"/>
      <c r="G268" s="8"/>
      <c r="I268" s="8"/>
      <c r="K268" s="8"/>
      <c r="L268" s="8"/>
      <c r="M268" s="8"/>
      <c r="N268" s="8"/>
      <c r="O268" s="8"/>
      <c r="Q268" s="8"/>
      <c r="S268" s="8"/>
    </row>
    <row r="269" spans="3:19" ht="12.75" customHeight="1" x14ac:dyDescent="0.2">
      <c r="C269" s="1"/>
      <c r="D269" s="1"/>
      <c r="E269" s="6"/>
      <c r="F269" s="5"/>
      <c r="G269" s="8"/>
      <c r="I269" s="8"/>
      <c r="K269" s="8"/>
      <c r="L269" s="8"/>
      <c r="M269" s="8"/>
      <c r="N269" s="8"/>
      <c r="O269" s="8"/>
      <c r="Q269" s="8"/>
      <c r="S269" s="8"/>
    </row>
    <row r="270" spans="3:19" ht="12.75" customHeight="1" x14ac:dyDescent="0.2">
      <c r="C270" s="1"/>
      <c r="D270" s="1"/>
      <c r="E270" s="6"/>
      <c r="F270" s="5"/>
      <c r="G270" s="8"/>
      <c r="I270" s="8"/>
      <c r="K270" s="8"/>
      <c r="L270" s="8"/>
      <c r="M270" s="8"/>
      <c r="N270" s="8"/>
      <c r="O270" s="8"/>
      <c r="Q270" s="8"/>
      <c r="S270" s="8"/>
    </row>
    <row r="271" spans="3:19" ht="12.75" customHeight="1" x14ac:dyDescent="0.2">
      <c r="C271" s="1"/>
      <c r="D271" s="1"/>
      <c r="E271" s="6"/>
      <c r="F271" s="5"/>
      <c r="G271" s="8"/>
      <c r="I271" s="8"/>
      <c r="K271" s="8"/>
      <c r="L271" s="8"/>
      <c r="M271" s="8"/>
      <c r="N271" s="8"/>
      <c r="O271" s="8"/>
      <c r="Q271" s="8"/>
      <c r="S271" s="8"/>
    </row>
    <row r="272" spans="3:19" ht="12.75" customHeight="1" x14ac:dyDescent="0.2">
      <c r="C272" s="1"/>
      <c r="D272" s="1"/>
      <c r="E272" s="6"/>
      <c r="F272" s="5"/>
      <c r="G272" s="8"/>
      <c r="I272" s="8"/>
      <c r="K272" s="8"/>
      <c r="L272" s="8"/>
      <c r="M272" s="8"/>
      <c r="N272" s="8"/>
      <c r="O272" s="8"/>
      <c r="Q272" s="8"/>
      <c r="S272" s="8"/>
    </row>
    <row r="273" spans="3:19" ht="12.75" customHeight="1" x14ac:dyDescent="0.2">
      <c r="C273" s="1"/>
      <c r="D273" s="1"/>
      <c r="E273" s="6"/>
      <c r="F273" s="5"/>
      <c r="G273" s="8"/>
      <c r="I273" s="8"/>
      <c r="K273" s="8"/>
      <c r="L273" s="8"/>
      <c r="M273" s="8"/>
      <c r="N273" s="8"/>
      <c r="O273" s="8"/>
      <c r="Q273" s="8"/>
      <c r="S273" s="8"/>
    </row>
    <row r="274" spans="3:19" ht="12.75" customHeight="1" x14ac:dyDescent="0.2">
      <c r="C274" s="1"/>
      <c r="D274" s="1"/>
      <c r="E274" s="6"/>
      <c r="F274" s="5"/>
      <c r="G274" s="8"/>
      <c r="I274" s="8"/>
      <c r="K274" s="8"/>
      <c r="L274" s="8"/>
      <c r="M274" s="8"/>
      <c r="N274" s="8"/>
      <c r="O274" s="8"/>
      <c r="Q274" s="8"/>
      <c r="S274" s="8"/>
    </row>
    <row r="275" spans="3:19" ht="12.75" customHeight="1" x14ac:dyDescent="0.2">
      <c r="C275" s="1"/>
      <c r="D275" s="1"/>
      <c r="E275" s="6"/>
      <c r="F275" s="5"/>
      <c r="G275" s="8"/>
      <c r="I275" s="8"/>
      <c r="K275" s="8"/>
      <c r="L275" s="8"/>
      <c r="M275" s="8"/>
      <c r="N275" s="8"/>
      <c r="O275" s="8"/>
      <c r="Q275" s="8"/>
      <c r="S275" s="8"/>
    </row>
    <row r="276" spans="3:19" ht="12.75" customHeight="1" x14ac:dyDescent="0.2">
      <c r="C276" s="1"/>
      <c r="D276" s="1"/>
      <c r="E276" s="6"/>
      <c r="F276" s="5"/>
      <c r="G276" s="8"/>
      <c r="I276" s="8"/>
      <c r="K276" s="8"/>
      <c r="L276" s="8"/>
      <c r="M276" s="8"/>
      <c r="N276" s="8"/>
      <c r="O276" s="8"/>
      <c r="Q276" s="8"/>
      <c r="S276" s="8"/>
    </row>
    <row r="277" spans="3:19" ht="12.75" customHeight="1" x14ac:dyDescent="0.2">
      <c r="C277" s="1"/>
      <c r="D277" s="1"/>
      <c r="E277" s="6"/>
      <c r="F277" s="5"/>
      <c r="G277" s="8"/>
      <c r="I277" s="8"/>
      <c r="K277" s="8"/>
      <c r="L277" s="8"/>
      <c r="M277" s="8"/>
      <c r="N277" s="8"/>
      <c r="O277" s="8"/>
      <c r="Q277" s="8"/>
      <c r="S277" s="8"/>
    </row>
    <row r="278" spans="3:19" ht="12.75" customHeight="1" x14ac:dyDescent="0.2">
      <c r="C278" s="1"/>
      <c r="D278" s="1"/>
      <c r="E278" s="6"/>
      <c r="F278" s="5"/>
      <c r="G278" s="8"/>
      <c r="I278" s="8"/>
      <c r="K278" s="8"/>
      <c r="L278" s="8"/>
      <c r="M278" s="8"/>
      <c r="N278" s="8"/>
      <c r="O278" s="8"/>
      <c r="Q278" s="8"/>
      <c r="S278" s="8"/>
    </row>
    <row r="279" spans="3:19" ht="12.75" customHeight="1" x14ac:dyDescent="0.2">
      <c r="C279" s="1"/>
      <c r="D279" s="1"/>
      <c r="E279" s="6"/>
      <c r="F279" s="5"/>
      <c r="G279" s="8"/>
      <c r="I279" s="8"/>
      <c r="K279" s="8"/>
      <c r="L279" s="8"/>
      <c r="M279" s="8"/>
      <c r="N279" s="8"/>
      <c r="O279" s="8"/>
      <c r="Q279" s="8"/>
      <c r="S279" s="8"/>
    </row>
    <row r="280" spans="3:19" ht="12.75" customHeight="1" x14ac:dyDescent="0.2">
      <c r="C280" s="1"/>
      <c r="D280" s="1"/>
      <c r="E280" s="6"/>
      <c r="F280" s="5"/>
      <c r="G280" s="8"/>
      <c r="I280" s="8"/>
      <c r="K280" s="8"/>
      <c r="L280" s="8"/>
      <c r="M280" s="8"/>
      <c r="N280" s="8"/>
      <c r="O280" s="8"/>
      <c r="Q280" s="8"/>
      <c r="S280" s="8"/>
    </row>
    <row r="281" spans="3:19" ht="12.75" customHeight="1" x14ac:dyDescent="0.2">
      <c r="C281" s="1"/>
      <c r="D281" s="1"/>
      <c r="E281" s="6"/>
      <c r="F281" s="5"/>
      <c r="G281" s="8"/>
      <c r="I281" s="8"/>
      <c r="K281" s="8"/>
      <c r="L281" s="8"/>
      <c r="M281" s="8"/>
      <c r="N281" s="8"/>
      <c r="O281" s="8"/>
      <c r="Q281" s="8"/>
      <c r="S281" s="8"/>
    </row>
    <row r="282" spans="3:19" ht="12.75" customHeight="1" x14ac:dyDescent="0.2">
      <c r="C282" s="1"/>
      <c r="D282" s="1"/>
      <c r="E282" s="6"/>
      <c r="F282" s="5"/>
      <c r="G282" s="8"/>
      <c r="I282" s="8"/>
      <c r="K282" s="8"/>
      <c r="L282" s="8"/>
      <c r="M282" s="8"/>
      <c r="N282" s="8"/>
      <c r="O282" s="8"/>
      <c r="Q282" s="8"/>
      <c r="S282" s="8"/>
    </row>
    <row r="283" spans="3:19" ht="12.75" customHeight="1" x14ac:dyDescent="0.2">
      <c r="C283" s="1"/>
      <c r="D283" s="1"/>
      <c r="E283" s="6"/>
      <c r="F283" s="5"/>
      <c r="G283" s="8"/>
      <c r="I283" s="8"/>
      <c r="K283" s="8"/>
      <c r="L283" s="8"/>
      <c r="M283" s="8"/>
      <c r="N283" s="8"/>
      <c r="O283" s="8"/>
      <c r="Q283" s="8"/>
      <c r="S283" s="8"/>
    </row>
    <row r="284" spans="3:19" ht="12.75" customHeight="1" x14ac:dyDescent="0.2">
      <c r="C284" s="1"/>
      <c r="D284" s="1"/>
      <c r="E284" s="6"/>
      <c r="F284" s="5"/>
      <c r="G284" s="8"/>
      <c r="I284" s="8"/>
      <c r="K284" s="8"/>
      <c r="L284" s="8"/>
      <c r="M284" s="8"/>
      <c r="N284" s="8"/>
      <c r="O284" s="8"/>
      <c r="Q284" s="8"/>
      <c r="S284" s="8"/>
    </row>
    <row r="285" spans="3:19" ht="12.75" customHeight="1" x14ac:dyDescent="0.2">
      <c r="C285" s="1"/>
      <c r="D285" s="1"/>
      <c r="E285" s="6"/>
      <c r="F285" s="5"/>
      <c r="G285" s="8"/>
      <c r="I285" s="8"/>
      <c r="K285" s="8"/>
      <c r="L285" s="8"/>
      <c r="M285" s="8"/>
      <c r="N285" s="8"/>
      <c r="O285" s="8"/>
      <c r="Q285" s="8"/>
      <c r="S285" s="8"/>
    </row>
    <row r="286" spans="3:19" ht="12.75" customHeight="1" x14ac:dyDescent="0.2">
      <c r="C286" s="1"/>
      <c r="D286" s="1"/>
      <c r="E286" s="6"/>
      <c r="F286" s="5"/>
      <c r="G286" s="8"/>
      <c r="I286" s="8"/>
      <c r="K286" s="8"/>
      <c r="L286" s="8"/>
      <c r="M286" s="8"/>
      <c r="N286" s="8"/>
      <c r="O286" s="8"/>
      <c r="Q286" s="8"/>
      <c r="S286" s="8"/>
    </row>
    <row r="287" spans="3:19" ht="12.75" customHeight="1" x14ac:dyDescent="0.2">
      <c r="C287" s="1"/>
      <c r="D287" s="1"/>
      <c r="E287" s="6"/>
      <c r="F287" s="5"/>
      <c r="G287" s="8"/>
      <c r="I287" s="8"/>
      <c r="K287" s="8"/>
      <c r="L287" s="8"/>
      <c r="M287" s="8"/>
      <c r="N287" s="8"/>
      <c r="O287" s="8"/>
      <c r="Q287" s="8"/>
      <c r="S287" s="8"/>
    </row>
    <row r="288" spans="3:19" ht="12.75" customHeight="1" x14ac:dyDescent="0.2">
      <c r="C288" s="1"/>
      <c r="D288" s="1"/>
      <c r="E288" s="6"/>
      <c r="F288" s="5"/>
      <c r="G288" s="8"/>
      <c r="I288" s="8"/>
      <c r="K288" s="8"/>
      <c r="L288" s="8"/>
      <c r="M288" s="8"/>
      <c r="N288" s="8"/>
      <c r="O288" s="8"/>
      <c r="Q288" s="8"/>
      <c r="S288" s="8"/>
    </row>
    <row r="289" spans="3:19" ht="12.75" customHeight="1" x14ac:dyDescent="0.2">
      <c r="C289" s="1"/>
      <c r="D289" s="1"/>
      <c r="E289" s="6"/>
      <c r="F289" s="5"/>
      <c r="G289" s="8"/>
      <c r="I289" s="8"/>
      <c r="K289" s="8"/>
      <c r="L289" s="8"/>
      <c r="M289" s="8"/>
      <c r="N289" s="8"/>
      <c r="O289" s="8"/>
      <c r="Q289" s="8"/>
      <c r="S289" s="8"/>
    </row>
    <row r="290" spans="3:19" ht="12.75" customHeight="1" x14ac:dyDescent="0.2">
      <c r="C290" s="1"/>
      <c r="D290" s="1"/>
      <c r="E290" s="6"/>
      <c r="F290" s="5"/>
      <c r="G290" s="8"/>
      <c r="I290" s="8"/>
      <c r="K290" s="8"/>
      <c r="L290" s="8"/>
      <c r="M290" s="8"/>
      <c r="N290" s="8"/>
      <c r="O290" s="8"/>
      <c r="Q290" s="8"/>
      <c r="S290" s="8"/>
    </row>
    <row r="291" spans="3:19" ht="12.75" customHeight="1" x14ac:dyDescent="0.2">
      <c r="C291" s="1"/>
      <c r="D291" s="1"/>
      <c r="E291" s="6"/>
      <c r="F291" s="5"/>
      <c r="G291" s="8"/>
      <c r="I291" s="8"/>
      <c r="K291" s="8"/>
      <c r="L291" s="8"/>
      <c r="M291" s="8"/>
      <c r="N291" s="8"/>
      <c r="O291" s="8"/>
      <c r="Q291" s="8"/>
      <c r="S291" s="8"/>
    </row>
    <row r="292" spans="3:19" ht="12.75" customHeight="1" x14ac:dyDescent="0.2">
      <c r="C292" s="1"/>
      <c r="D292" s="1"/>
      <c r="E292" s="6"/>
      <c r="F292" s="5"/>
      <c r="G292" s="8"/>
      <c r="I292" s="8"/>
      <c r="K292" s="8"/>
      <c r="L292" s="8"/>
      <c r="M292" s="8"/>
      <c r="N292" s="8"/>
      <c r="O292" s="8"/>
      <c r="Q292" s="8"/>
      <c r="S292" s="8"/>
    </row>
    <row r="293" spans="3:19" ht="12.75" customHeight="1" x14ac:dyDescent="0.2">
      <c r="C293" s="1"/>
      <c r="D293" s="1"/>
      <c r="E293" s="6"/>
      <c r="F293" s="5"/>
      <c r="G293" s="8"/>
      <c r="I293" s="8"/>
      <c r="K293" s="8"/>
      <c r="L293" s="8"/>
      <c r="M293" s="8"/>
      <c r="N293" s="8"/>
      <c r="O293" s="8"/>
      <c r="Q293" s="8"/>
      <c r="S293" s="8"/>
    </row>
    <row r="294" spans="3:19" ht="12.75" customHeight="1" x14ac:dyDescent="0.2">
      <c r="C294" s="1"/>
      <c r="D294" s="1"/>
      <c r="E294" s="6"/>
      <c r="F294" s="5"/>
      <c r="G294" s="8"/>
      <c r="I294" s="8"/>
      <c r="K294" s="8"/>
      <c r="L294" s="8"/>
      <c r="M294" s="8"/>
      <c r="N294" s="8"/>
      <c r="O294" s="8"/>
      <c r="Q294" s="8"/>
      <c r="S294" s="8"/>
    </row>
    <row r="295" spans="3:19" ht="12.75" customHeight="1" x14ac:dyDescent="0.2">
      <c r="C295" s="1"/>
      <c r="D295" s="1"/>
      <c r="E295" s="6"/>
      <c r="F295" s="5"/>
      <c r="G295" s="8"/>
      <c r="I295" s="8"/>
      <c r="K295" s="8"/>
      <c r="L295" s="8"/>
      <c r="M295" s="8"/>
      <c r="N295" s="8"/>
      <c r="O295" s="8"/>
      <c r="Q295" s="8"/>
      <c r="S295" s="8"/>
    </row>
    <row r="296" spans="3:19" ht="12.75" customHeight="1" x14ac:dyDescent="0.2">
      <c r="C296" s="1"/>
      <c r="D296" s="1"/>
      <c r="E296" s="6"/>
      <c r="F296" s="5"/>
      <c r="G296" s="8"/>
      <c r="I296" s="8"/>
      <c r="K296" s="8"/>
      <c r="L296" s="8"/>
      <c r="M296" s="8"/>
      <c r="N296" s="8"/>
      <c r="O296" s="8"/>
      <c r="Q296" s="8"/>
      <c r="S296" s="8"/>
    </row>
    <row r="297" spans="3:19" ht="12.75" customHeight="1" x14ac:dyDescent="0.2">
      <c r="C297" s="1"/>
      <c r="D297" s="1"/>
      <c r="E297" s="6"/>
      <c r="F297" s="5"/>
      <c r="G297" s="8"/>
      <c r="I297" s="8"/>
      <c r="K297" s="8"/>
      <c r="L297" s="8"/>
      <c r="M297" s="8"/>
      <c r="N297" s="8"/>
      <c r="O297" s="8"/>
      <c r="Q297" s="8"/>
      <c r="S297" s="8"/>
    </row>
    <row r="298" spans="3:19" ht="12.75" customHeight="1" x14ac:dyDescent="0.2">
      <c r="C298" s="1"/>
      <c r="D298" s="1"/>
      <c r="E298" s="6"/>
      <c r="F298" s="5"/>
      <c r="G298" s="8"/>
      <c r="I298" s="8"/>
      <c r="K298" s="8"/>
      <c r="L298" s="8"/>
      <c r="M298" s="8"/>
      <c r="N298" s="8"/>
      <c r="O298" s="8"/>
      <c r="Q298" s="8"/>
      <c r="S298" s="8"/>
    </row>
    <row r="299" spans="3:19" ht="12.75" customHeight="1" x14ac:dyDescent="0.2">
      <c r="C299" s="1"/>
      <c r="D299" s="1"/>
      <c r="E299" s="6"/>
      <c r="F299" s="5"/>
      <c r="G299" s="8"/>
      <c r="I299" s="8"/>
      <c r="K299" s="8"/>
      <c r="L299" s="8"/>
      <c r="M299" s="8"/>
      <c r="N299" s="8"/>
      <c r="O299" s="8"/>
      <c r="Q299" s="8"/>
      <c r="S299" s="8"/>
    </row>
    <row r="300" spans="3:19" ht="12.75" customHeight="1" x14ac:dyDescent="0.2">
      <c r="C300" s="1"/>
      <c r="D300" s="1"/>
      <c r="E300" s="6"/>
      <c r="F300" s="5"/>
      <c r="G300" s="8"/>
      <c r="I300" s="8"/>
      <c r="K300" s="8"/>
      <c r="L300" s="8"/>
      <c r="M300" s="8"/>
      <c r="N300" s="8"/>
      <c r="O300" s="8"/>
      <c r="Q300" s="8"/>
      <c r="S300" s="8"/>
    </row>
    <row r="301" spans="3:19" ht="12.75" customHeight="1" x14ac:dyDescent="0.2">
      <c r="C301" s="1"/>
      <c r="D301" s="1"/>
      <c r="E301" s="6"/>
      <c r="F301" s="5"/>
      <c r="G301" s="8"/>
      <c r="I301" s="8"/>
      <c r="K301" s="8"/>
      <c r="L301" s="8"/>
      <c r="M301" s="8"/>
      <c r="N301" s="8"/>
      <c r="O301" s="8"/>
      <c r="Q301" s="8"/>
      <c r="S301" s="8"/>
    </row>
    <row r="302" spans="3:19" ht="12.75" customHeight="1" x14ac:dyDescent="0.2">
      <c r="C302" s="1"/>
      <c r="D302" s="1"/>
      <c r="E302" s="6"/>
      <c r="F302" s="5"/>
      <c r="G302" s="8"/>
      <c r="I302" s="8"/>
      <c r="K302" s="8"/>
      <c r="L302" s="8"/>
      <c r="M302" s="8"/>
      <c r="N302" s="8"/>
      <c r="O302" s="8"/>
      <c r="Q302" s="8"/>
      <c r="S302" s="8"/>
    </row>
    <row r="303" spans="3:19" ht="12.75" customHeight="1" x14ac:dyDescent="0.2">
      <c r="C303" s="1"/>
      <c r="D303" s="1"/>
      <c r="E303" s="6"/>
      <c r="F303" s="5"/>
      <c r="G303" s="8"/>
      <c r="I303" s="8"/>
      <c r="K303" s="8"/>
      <c r="L303" s="8"/>
      <c r="M303" s="8"/>
      <c r="N303" s="8"/>
      <c r="O303" s="8"/>
      <c r="Q303" s="8"/>
      <c r="S303" s="8"/>
    </row>
    <row r="304" spans="3:19" ht="12.75" customHeight="1" x14ac:dyDescent="0.2">
      <c r="C304" s="1"/>
      <c r="D304" s="1"/>
      <c r="E304" s="6"/>
      <c r="F304" s="5"/>
      <c r="G304" s="8"/>
      <c r="I304" s="8"/>
      <c r="K304" s="8"/>
      <c r="L304" s="8"/>
      <c r="M304" s="8"/>
      <c r="N304" s="8"/>
      <c r="O304" s="8"/>
      <c r="Q304" s="8"/>
      <c r="S304" s="8"/>
    </row>
    <row r="305" spans="3:19" ht="12.75" customHeight="1" x14ac:dyDescent="0.2">
      <c r="C305" s="1"/>
      <c r="D305" s="1"/>
      <c r="E305" s="6"/>
      <c r="F305" s="5"/>
      <c r="G305" s="8"/>
      <c r="I305" s="8"/>
      <c r="K305" s="8"/>
      <c r="L305" s="8"/>
      <c r="M305" s="8"/>
      <c r="N305" s="8"/>
      <c r="O305" s="8"/>
      <c r="Q305" s="8"/>
      <c r="S305" s="8"/>
    </row>
    <row r="306" spans="3:19" ht="12.75" customHeight="1" x14ac:dyDescent="0.2">
      <c r="C306" s="1"/>
      <c r="D306" s="1"/>
      <c r="E306" s="6"/>
      <c r="F306" s="5"/>
      <c r="G306" s="8"/>
      <c r="I306" s="8"/>
      <c r="K306" s="8"/>
      <c r="L306" s="8"/>
      <c r="M306" s="8"/>
      <c r="N306" s="8"/>
      <c r="O306" s="8"/>
      <c r="Q306" s="8"/>
      <c r="S306" s="8"/>
    </row>
    <row r="307" spans="3:19" ht="12.75" customHeight="1" x14ac:dyDescent="0.2">
      <c r="C307" s="1"/>
      <c r="D307" s="1"/>
      <c r="E307" s="6"/>
      <c r="F307" s="5"/>
      <c r="G307" s="8"/>
      <c r="I307" s="8"/>
      <c r="K307" s="8"/>
      <c r="L307" s="8"/>
      <c r="M307" s="8"/>
      <c r="N307" s="8"/>
      <c r="O307" s="8"/>
      <c r="Q307" s="8"/>
      <c r="S307" s="8"/>
    </row>
    <row r="308" spans="3:19" ht="12.75" customHeight="1" x14ac:dyDescent="0.2">
      <c r="C308" s="1"/>
      <c r="D308" s="1"/>
      <c r="E308" s="6"/>
      <c r="F308" s="5"/>
      <c r="G308" s="8"/>
      <c r="I308" s="8"/>
      <c r="K308" s="8"/>
      <c r="L308" s="8"/>
      <c r="M308" s="8"/>
      <c r="N308" s="8"/>
      <c r="O308" s="8"/>
      <c r="Q308" s="8"/>
      <c r="S308" s="8"/>
    </row>
    <row r="309" spans="3:19" ht="12.75" customHeight="1" x14ac:dyDescent="0.2">
      <c r="C309" s="1"/>
      <c r="D309" s="1"/>
      <c r="E309" s="6"/>
      <c r="F309" s="5"/>
      <c r="G309" s="8"/>
      <c r="I309" s="8"/>
      <c r="K309" s="8"/>
      <c r="L309" s="8"/>
      <c r="M309" s="8"/>
      <c r="N309" s="8"/>
      <c r="O309" s="8"/>
      <c r="Q309" s="8"/>
      <c r="S309" s="8"/>
    </row>
    <row r="310" spans="3:19" ht="12.75" customHeight="1" x14ac:dyDescent="0.2">
      <c r="C310" s="1"/>
      <c r="D310" s="1"/>
      <c r="E310" s="6"/>
      <c r="F310" s="5"/>
      <c r="G310" s="8"/>
      <c r="I310" s="8"/>
      <c r="K310" s="8"/>
      <c r="L310" s="8"/>
      <c r="M310" s="8"/>
      <c r="N310" s="8"/>
      <c r="O310" s="8"/>
      <c r="Q310" s="8"/>
      <c r="S310" s="8"/>
    </row>
    <row r="311" spans="3:19" ht="12.75" customHeight="1" x14ac:dyDescent="0.2">
      <c r="C311" s="1"/>
      <c r="D311" s="1"/>
      <c r="E311" s="6"/>
      <c r="F311" s="5"/>
      <c r="G311" s="8"/>
      <c r="I311" s="8"/>
      <c r="K311" s="8"/>
      <c r="L311" s="8"/>
      <c r="M311" s="8"/>
      <c r="N311" s="8"/>
      <c r="O311" s="8"/>
      <c r="Q311" s="8"/>
      <c r="S311" s="8"/>
    </row>
    <row r="312" spans="3:19" ht="12.75" customHeight="1" x14ac:dyDescent="0.2">
      <c r="C312" s="1"/>
      <c r="D312" s="1"/>
      <c r="E312" s="6"/>
      <c r="F312" s="5"/>
      <c r="G312" s="8"/>
      <c r="I312" s="8"/>
      <c r="K312" s="8"/>
      <c r="L312" s="8"/>
      <c r="M312" s="8"/>
      <c r="N312" s="8"/>
      <c r="O312" s="8"/>
      <c r="Q312" s="8"/>
      <c r="S312" s="8"/>
    </row>
    <row r="313" spans="3:19" ht="12.75" customHeight="1" x14ac:dyDescent="0.2">
      <c r="C313" s="1"/>
      <c r="D313" s="1"/>
      <c r="E313" s="6"/>
      <c r="F313" s="5"/>
      <c r="G313" s="8"/>
      <c r="I313" s="8"/>
      <c r="K313" s="8"/>
      <c r="L313" s="8"/>
      <c r="M313" s="8"/>
      <c r="N313" s="8"/>
      <c r="O313" s="8"/>
      <c r="Q313" s="8"/>
      <c r="S313" s="8"/>
    </row>
    <row r="314" spans="3:19" ht="12.75" customHeight="1" x14ac:dyDescent="0.2">
      <c r="C314" s="1"/>
      <c r="D314" s="1"/>
      <c r="E314" s="6"/>
      <c r="F314" s="5"/>
      <c r="G314" s="8"/>
      <c r="I314" s="8"/>
      <c r="K314" s="8"/>
      <c r="L314" s="8"/>
      <c r="M314" s="8"/>
      <c r="N314" s="8"/>
      <c r="O314" s="8"/>
      <c r="Q314" s="8"/>
      <c r="S314" s="8"/>
    </row>
    <row r="315" spans="3:19" ht="12.75" customHeight="1" x14ac:dyDescent="0.2">
      <c r="C315" s="1"/>
      <c r="D315" s="1"/>
      <c r="E315" s="6"/>
      <c r="F315" s="5"/>
      <c r="G315" s="8"/>
      <c r="I315" s="8"/>
      <c r="K315" s="8"/>
      <c r="L315" s="8"/>
      <c r="M315" s="8"/>
      <c r="N315" s="8"/>
      <c r="O315" s="8"/>
      <c r="Q315" s="8"/>
      <c r="S315" s="8"/>
    </row>
    <row r="316" spans="3:19" ht="12.75" customHeight="1" x14ac:dyDescent="0.2">
      <c r="C316" s="1"/>
      <c r="D316" s="1"/>
      <c r="E316" s="6"/>
      <c r="F316" s="5"/>
      <c r="G316" s="8"/>
      <c r="I316" s="8"/>
      <c r="K316" s="8"/>
      <c r="L316" s="8"/>
      <c r="M316" s="8"/>
      <c r="N316" s="8"/>
      <c r="O316" s="8"/>
      <c r="Q316" s="8"/>
      <c r="S316" s="8"/>
    </row>
    <row r="317" spans="3:19" ht="12.75" customHeight="1" x14ac:dyDescent="0.2">
      <c r="C317" s="1"/>
      <c r="D317" s="1"/>
      <c r="E317" s="6"/>
      <c r="F317" s="5"/>
      <c r="G317" s="8"/>
      <c r="I317" s="8"/>
      <c r="K317" s="8"/>
      <c r="L317" s="8"/>
      <c r="M317" s="8"/>
      <c r="N317" s="8"/>
      <c r="O317" s="8"/>
      <c r="Q317" s="8"/>
      <c r="S317" s="8"/>
    </row>
    <row r="318" spans="3:19" ht="12.75" customHeight="1" x14ac:dyDescent="0.2">
      <c r="C318" s="1"/>
      <c r="D318" s="1"/>
      <c r="E318" s="6"/>
      <c r="F318" s="5"/>
      <c r="G318" s="8"/>
      <c r="I318" s="8"/>
      <c r="K318" s="8"/>
      <c r="L318" s="8"/>
      <c r="M318" s="8"/>
      <c r="N318" s="8"/>
      <c r="O318" s="8"/>
      <c r="Q318" s="8"/>
      <c r="S318" s="8"/>
    </row>
    <row r="319" spans="3:19" ht="12.75" customHeight="1" x14ac:dyDescent="0.2">
      <c r="C319" s="1"/>
      <c r="D319" s="1"/>
      <c r="E319" s="6"/>
      <c r="F319" s="5"/>
      <c r="G319" s="8"/>
      <c r="I319" s="8"/>
      <c r="K319" s="8"/>
      <c r="L319" s="8"/>
      <c r="M319" s="8"/>
      <c r="N319" s="8"/>
      <c r="O319" s="8"/>
      <c r="Q319" s="8"/>
      <c r="S319" s="8"/>
    </row>
    <row r="320" spans="3:19" ht="12.75" customHeight="1" x14ac:dyDescent="0.2">
      <c r="C320" s="1"/>
      <c r="D320" s="1"/>
      <c r="E320" s="6"/>
      <c r="F320" s="5"/>
      <c r="G320" s="8"/>
      <c r="I320" s="8"/>
      <c r="K320" s="8"/>
      <c r="L320" s="8"/>
      <c r="M320" s="8"/>
      <c r="N320" s="8"/>
      <c r="O320" s="8"/>
      <c r="Q320" s="8"/>
      <c r="S320" s="8"/>
    </row>
    <row r="321" spans="3:19" ht="12.75" customHeight="1" x14ac:dyDescent="0.2">
      <c r="C321" s="1"/>
      <c r="D321" s="1"/>
      <c r="E321" s="6"/>
      <c r="F321" s="5"/>
      <c r="G321" s="8"/>
      <c r="I321" s="8"/>
      <c r="K321" s="8"/>
      <c r="L321" s="8"/>
      <c r="M321" s="8"/>
      <c r="N321" s="8"/>
      <c r="O321" s="8"/>
      <c r="Q321" s="8"/>
      <c r="S321" s="8"/>
    </row>
    <row r="322" spans="3:19" ht="12.75" customHeight="1" x14ac:dyDescent="0.2">
      <c r="C322" s="1"/>
      <c r="D322" s="1"/>
      <c r="E322" s="6"/>
      <c r="F322" s="5"/>
      <c r="G322" s="8"/>
      <c r="I322" s="8"/>
      <c r="K322" s="8"/>
      <c r="L322" s="8"/>
      <c r="M322" s="8"/>
      <c r="N322" s="8"/>
      <c r="O322" s="8"/>
      <c r="Q322" s="8"/>
      <c r="S322" s="8"/>
    </row>
    <row r="323" spans="3:19" ht="12.75" customHeight="1" x14ac:dyDescent="0.2">
      <c r="C323" s="1"/>
      <c r="D323" s="1"/>
      <c r="E323" s="6"/>
      <c r="F323" s="5"/>
      <c r="G323" s="8"/>
      <c r="I323" s="8"/>
      <c r="K323" s="8"/>
      <c r="L323" s="8"/>
      <c r="M323" s="8"/>
      <c r="N323" s="8"/>
      <c r="O323" s="8"/>
      <c r="Q323" s="8"/>
      <c r="S323" s="8"/>
    </row>
    <row r="324" spans="3:19" ht="12.75" customHeight="1" x14ac:dyDescent="0.2">
      <c r="C324" s="1"/>
      <c r="D324" s="1"/>
      <c r="E324" s="6"/>
      <c r="F324" s="5"/>
      <c r="G324" s="8"/>
      <c r="I324" s="8"/>
      <c r="K324" s="8"/>
      <c r="L324" s="8"/>
      <c r="M324" s="8"/>
      <c r="N324" s="8"/>
      <c r="O324" s="8"/>
      <c r="Q324" s="8"/>
      <c r="S324" s="8"/>
    </row>
    <row r="325" spans="3:19" ht="12.75" customHeight="1" x14ac:dyDescent="0.2">
      <c r="C325" s="1"/>
      <c r="D325" s="1"/>
      <c r="E325" s="6"/>
      <c r="F325" s="5"/>
      <c r="G325" s="8"/>
      <c r="I325" s="8"/>
      <c r="K325" s="8"/>
      <c r="L325" s="8"/>
      <c r="M325" s="8"/>
      <c r="N325" s="8"/>
      <c r="O325" s="8"/>
      <c r="Q325" s="8"/>
      <c r="S325" s="8"/>
    </row>
    <row r="326" spans="3:19" ht="12.75" customHeight="1" x14ac:dyDescent="0.2">
      <c r="C326" s="1"/>
      <c r="D326" s="1"/>
      <c r="E326" s="6"/>
      <c r="F326" s="5"/>
      <c r="G326" s="8"/>
      <c r="I326" s="8"/>
      <c r="K326" s="8"/>
      <c r="L326" s="8"/>
      <c r="M326" s="8"/>
      <c r="N326" s="8"/>
      <c r="O326" s="8"/>
      <c r="Q326" s="8"/>
      <c r="S326" s="8"/>
    </row>
    <row r="327" spans="3:19" ht="12.75" customHeight="1" x14ac:dyDescent="0.2">
      <c r="C327" s="1"/>
      <c r="D327" s="1"/>
      <c r="E327" s="6"/>
      <c r="F327" s="5"/>
      <c r="G327" s="8"/>
      <c r="I327" s="8"/>
      <c r="K327" s="8"/>
      <c r="L327" s="8"/>
      <c r="M327" s="8"/>
      <c r="N327" s="8"/>
      <c r="O327" s="8"/>
      <c r="Q327" s="8"/>
      <c r="S327" s="8"/>
    </row>
    <row r="328" spans="3:19" ht="12.75" customHeight="1" x14ac:dyDescent="0.2">
      <c r="C328" s="1"/>
      <c r="D328" s="1"/>
      <c r="E328" s="6"/>
      <c r="F328" s="5"/>
      <c r="G328" s="8"/>
      <c r="I328" s="8"/>
      <c r="K328" s="8"/>
      <c r="L328" s="8"/>
      <c r="M328" s="8"/>
      <c r="N328" s="8"/>
      <c r="O328" s="8"/>
      <c r="Q328" s="8"/>
      <c r="S328" s="8"/>
    </row>
    <row r="329" spans="3:19" ht="12.75" customHeight="1" x14ac:dyDescent="0.2">
      <c r="C329" s="1"/>
      <c r="D329" s="1"/>
      <c r="E329" s="6"/>
      <c r="F329" s="5"/>
      <c r="G329" s="8"/>
      <c r="I329" s="8"/>
      <c r="K329" s="8"/>
      <c r="L329" s="8"/>
      <c r="M329" s="8"/>
      <c r="N329" s="8"/>
      <c r="O329" s="8"/>
      <c r="Q329" s="8"/>
      <c r="S329" s="8"/>
    </row>
    <row r="330" spans="3:19" ht="12.75" customHeight="1" x14ac:dyDescent="0.2">
      <c r="C330" s="1"/>
      <c r="D330" s="1"/>
      <c r="E330" s="6"/>
      <c r="F330" s="5"/>
      <c r="G330" s="8"/>
      <c r="I330" s="8"/>
      <c r="K330" s="8"/>
      <c r="L330" s="8"/>
      <c r="M330" s="8"/>
      <c r="N330" s="8"/>
      <c r="O330" s="8"/>
      <c r="Q330" s="8"/>
      <c r="S330" s="8"/>
    </row>
    <row r="331" spans="3:19" ht="12.75" customHeight="1" x14ac:dyDescent="0.2">
      <c r="C331" s="1"/>
      <c r="D331" s="1"/>
      <c r="E331" s="6"/>
      <c r="F331" s="5"/>
      <c r="G331" s="8"/>
      <c r="I331" s="8"/>
      <c r="K331" s="8"/>
      <c r="L331" s="8"/>
      <c r="M331" s="8"/>
      <c r="N331" s="8"/>
      <c r="O331" s="8"/>
      <c r="Q331" s="8"/>
      <c r="S331" s="8"/>
    </row>
    <row r="332" spans="3:19" ht="12.75" customHeight="1" x14ac:dyDescent="0.2">
      <c r="C332" s="1"/>
      <c r="D332" s="1"/>
      <c r="E332" s="6"/>
      <c r="F332" s="5"/>
      <c r="G332" s="8"/>
      <c r="I332" s="8"/>
      <c r="K332" s="8"/>
      <c r="L332" s="8"/>
      <c r="M332" s="8"/>
      <c r="N332" s="8"/>
      <c r="O332" s="8"/>
      <c r="Q332" s="8"/>
      <c r="S332" s="8"/>
    </row>
    <row r="333" spans="3:19" ht="12.75" customHeight="1" x14ac:dyDescent="0.2">
      <c r="C333" s="1"/>
      <c r="D333" s="1"/>
      <c r="E333" s="6"/>
      <c r="F333" s="5"/>
      <c r="G333" s="8"/>
      <c r="I333" s="8"/>
      <c r="K333" s="8"/>
      <c r="L333" s="8"/>
      <c r="M333" s="8"/>
      <c r="N333" s="8"/>
      <c r="O333" s="8"/>
      <c r="Q333" s="8"/>
      <c r="S333" s="8"/>
    </row>
    <row r="334" spans="3:19" ht="12.75" customHeight="1" x14ac:dyDescent="0.2">
      <c r="C334" s="1"/>
      <c r="D334" s="1"/>
      <c r="E334" s="6"/>
      <c r="F334" s="5"/>
      <c r="G334" s="8"/>
      <c r="I334" s="8"/>
      <c r="K334" s="8"/>
      <c r="L334" s="8"/>
      <c r="M334" s="8"/>
      <c r="N334" s="8"/>
      <c r="O334" s="8"/>
      <c r="Q334" s="8"/>
      <c r="S334" s="8"/>
    </row>
    <row r="335" spans="3:19" ht="12.75" customHeight="1" x14ac:dyDescent="0.2">
      <c r="C335" s="1"/>
      <c r="D335" s="1"/>
      <c r="E335" s="6"/>
      <c r="F335" s="5"/>
      <c r="G335" s="8"/>
      <c r="I335" s="8"/>
      <c r="K335" s="8"/>
      <c r="L335" s="8"/>
      <c r="M335" s="8"/>
      <c r="N335" s="8"/>
      <c r="O335" s="8"/>
      <c r="Q335" s="8"/>
      <c r="S335" s="8"/>
    </row>
    <row r="336" spans="3:19" ht="12.75" customHeight="1" x14ac:dyDescent="0.2">
      <c r="C336" s="1"/>
      <c r="D336" s="1"/>
      <c r="E336" s="6"/>
      <c r="F336" s="5"/>
      <c r="G336" s="8"/>
      <c r="I336" s="8"/>
      <c r="K336" s="8"/>
      <c r="L336" s="8"/>
      <c r="M336" s="8"/>
      <c r="N336" s="8"/>
      <c r="O336" s="8"/>
      <c r="Q336" s="8"/>
      <c r="S336" s="8"/>
    </row>
    <row r="337" spans="3:19" ht="12.75" customHeight="1" x14ac:dyDescent="0.2">
      <c r="C337" s="1"/>
      <c r="D337" s="1"/>
      <c r="E337" s="6"/>
      <c r="F337" s="5"/>
      <c r="G337" s="8"/>
      <c r="I337" s="8"/>
      <c r="K337" s="8"/>
      <c r="L337" s="8"/>
      <c r="M337" s="8"/>
      <c r="N337" s="8"/>
      <c r="O337" s="8"/>
      <c r="Q337" s="8"/>
      <c r="S337" s="8"/>
    </row>
    <row r="338" spans="3:19" ht="12.75" customHeight="1" x14ac:dyDescent="0.2">
      <c r="C338" s="1"/>
      <c r="D338" s="1"/>
      <c r="E338" s="6"/>
      <c r="F338" s="5"/>
      <c r="G338" s="8"/>
      <c r="I338" s="8"/>
      <c r="K338" s="8"/>
      <c r="L338" s="8"/>
      <c r="M338" s="8"/>
      <c r="N338" s="8"/>
      <c r="O338" s="8"/>
      <c r="Q338" s="8"/>
      <c r="S338" s="8"/>
    </row>
    <row r="339" spans="3:19" ht="12.75" customHeight="1" x14ac:dyDescent="0.2">
      <c r="C339" s="1"/>
      <c r="D339" s="1"/>
      <c r="E339" s="6"/>
      <c r="F339" s="5"/>
      <c r="G339" s="8"/>
      <c r="I339" s="8"/>
      <c r="K339" s="8"/>
      <c r="L339" s="8"/>
      <c r="M339" s="8"/>
      <c r="N339" s="8"/>
      <c r="O339" s="8"/>
      <c r="Q339" s="8"/>
      <c r="S339" s="8"/>
    </row>
    <row r="340" spans="3:19" ht="12.75" customHeight="1" x14ac:dyDescent="0.2">
      <c r="C340" s="1"/>
      <c r="D340" s="1"/>
      <c r="E340" s="6"/>
      <c r="F340" s="5"/>
      <c r="G340" s="8"/>
      <c r="I340" s="8"/>
      <c r="K340" s="8"/>
      <c r="L340" s="8"/>
      <c r="M340" s="8"/>
      <c r="N340" s="8"/>
      <c r="O340" s="8"/>
      <c r="Q340" s="8"/>
      <c r="S340" s="8"/>
    </row>
    <row r="341" spans="3:19" ht="12.75" customHeight="1" x14ac:dyDescent="0.2">
      <c r="C341" s="1"/>
      <c r="D341" s="1"/>
      <c r="E341" s="6"/>
      <c r="F341" s="5"/>
      <c r="G341" s="8"/>
      <c r="I341" s="8"/>
      <c r="K341" s="8"/>
      <c r="L341" s="8"/>
      <c r="M341" s="8"/>
      <c r="N341" s="8"/>
      <c r="O341" s="8"/>
      <c r="Q341" s="8"/>
      <c r="S341" s="8"/>
    </row>
    <row r="342" spans="3:19" ht="12.75" customHeight="1" x14ac:dyDescent="0.2">
      <c r="C342" s="1"/>
      <c r="D342" s="1"/>
      <c r="E342" s="6"/>
      <c r="F342" s="5"/>
      <c r="G342" s="8"/>
      <c r="I342" s="8"/>
      <c r="K342" s="8"/>
      <c r="L342" s="8"/>
      <c r="M342" s="8"/>
      <c r="N342" s="8"/>
      <c r="O342" s="8"/>
      <c r="Q342" s="8"/>
      <c r="S342" s="8"/>
    </row>
    <row r="343" spans="3:19" ht="12.75" customHeight="1" x14ac:dyDescent="0.2">
      <c r="C343" s="1"/>
      <c r="D343" s="1"/>
      <c r="E343" s="6"/>
      <c r="F343" s="5"/>
      <c r="G343" s="8"/>
      <c r="K343" s="8"/>
      <c r="L343" s="8"/>
      <c r="M343" s="8"/>
      <c r="N343" s="8"/>
      <c r="O343" s="8"/>
      <c r="Q343" s="8"/>
      <c r="S343" s="8"/>
    </row>
    <row r="344" spans="3:19" ht="12.75" customHeight="1" x14ac:dyDescent="0.2">
      <c r="C344" s="1"/>
      <c r="D344" s="1"/>
      <c r="E344" s="6"/>
      <c r="F344" s="5"/>
      <c r="G344" s="8"/>
      <c r="K344" s="8"/>
      <c r="L344" s="8"/>
      <c r="M344" s="8"/>
      <c r="N344" s="8"/>
      <c r="O344" s="8"/>
      <c r="Q344" s="8"/>
      <c r="S344" s="8"/>
    </row>
    <row r="345" spans="3:19" ht="12.75" customHeight="1" x14ac:dyDescent="0.2">
      <c r="C345" s="1"/>
      <c r="D345" s="1"/>
      <c r="E345" s="6"/>
      <c r="F345" s="5"/>
      <c r="G345" s="8"/>
      <c r="K345" s="8"/>
      <c r="L345" s="8"/>
      <c r="M345" s="8"/>
      <c r="N345" s="8"/>
      <c r="O345" s="8"/>
      <c r="Q345" s="8"/>
      <c r="S345" s="8"/>
    </row>
    <row r="346" spans="3:19" ht="12.75" customHeight="1" x14ac:dyDescent="0.2">
      <c r="C346" s="1"/>
      <c r="D346" s="1"/>
      <c r="E346" s="6"/>
      <c r="F346" s="5"/>
      <c r="G346" s="8"/>
      <c r="K346" s="8"/>
      <c r="L346" s="8"/>
      <c r="M346" s="8"/>
      <c r="N346" s="8"/>
      <c r="O346" s="8"/>
      <c r="Q346" s="8"/>
      <c r="S346" s="8"/>
    </row>
    <row r="347" spans="3:19" ht="12.75" customHeight="1" x14ac:dyDescent="0.2">
      <c r="C347" s="1"/>
      <c r="D347" s="1"/>
      <c r="E347" s="6"/>
      <c r="F347" s="5"/>
      <c r="G347" s="8"/>
      <c r="K347" s="8"/>
      <c r="L347" s="8"/>
      <c r="M347" s="8"/>
      <c r="N347" s="8"/>
      <c r="O347" s="8"/>
      <c r="Q347" s="8"/>
      <c r="S347" s="8"/>
    </row>
    <row r="348" spans="3:19" ht="12.75" customHeight="1" x14ac:dyDescent="0.2">
      <c r="C348" s="1"/>
      <c r="D348" s="1"/>
      <c r="E348" s="6"/>
      <c r="F348" s="5"/>
      <c r="G348" s="8"/>
      <c r="K348" s="8"/>
      <c r="L348" s="8"/>
      <c r="M348" s="8"/>
      <c r="N348" s="8"/>
      <c r="O348" s="8"/>
      <c r="Q348" s="8"/>
      <c r="S348" s="8"/>
    </row>
    <row r="349" spans="3:19" ht="12.75" customHeight="1" x14ac:dyDescent="0.2">
      <c r="C349" s="1"/>
      <c r="D349" s="1"/>
      <c r="E349" s="6"/>
      <c r="F349" s="5"/>
      <c r="G349" s="8"/>
      <c r="K349" s="8"/>
      <c r="L349" s="8"/>
      <c r="M349" s="8"/>
      <c r="N349" s="8"/>
      <c r="O349" s="8"/>
      <c r="Q349" s="8"/>
      <c r="S349" s="8"/>
    </row>
    <row r="350" spans="3:19" ht="12.75" customHeight="1" x14ac:dyDescent="0.2">
      <c r="C350" s="1"/>
      <c r="D350" s="1"/>
      <c r="E350" s="6"/>
      <c r="F350" s="5"/>
      <c r="G350" s="8"/>
      <c r="K350" s="8"/>
      <c r="L350" s="8"/>
      <c r="M350" s="8"/>
      <c r="N350" s="8"/>
      <c r="O350" s="8"/>
      <c r="Q350" s="8"/>
      <c r="S350" s="8"/>
    </row>
    <row r="351" spans="3:19" ht="12.75" customHeight="1" x14ac:dyDescent="0.2">
      <c r="C351" s="1"/>
      <c r="D351" s="1"/>
      <c r="E351" s="6"/>
      <c r="F351" s="5"/>
      <c r="G351" s="8"/>
      <c r="K351" s="8"/>
      <c r="L351" s="8"/>
      <c r="M351" s="8"/>
      <c r="N351" s="8"/>
      <c r="O351" s="8"/>
      <c r="Q351" s="8"/>
      <c r="S351" s="8"/>
    </row>
    <row r="352" spans="3:19" ht="12.75" customHeight="1" x14ac:dyDescent="0.2">
      <c r="C352" s="1"/>
      <c r="D352" s="1"/>
      <c r="E352" s="6"/>
      <c r="F352" s="5"/>
      <c r="G352" s="8"/>
      <c r="K352" s="8"/>
      <c r="L352" s="8"/>
      <c r="M352" s="8"/>
      <c r="N352" s="8"/>
      <c r="O352" s="8"/>
      <c r="Q352" s="8"/>
      <c r="S352" s="8"/>
    </row>
    <row r="353" spans="3:19" ht="12.75" customHeight="1" x14ac:dyDescent="0.2">
      <c r="C353" s="1"/>
      <c r="D353" s="1"/>
      <c r="E353" s="6"/>
      <c r="F353" s="5"/>
      <c r="G353" s="8"/>
      <c r="K353" s="8"/>
      <c r="L353" s="8"/>
      <c r="M353" s="8"/>
      <c r="N353" s="8"/>
      <c r="O353" s="8"/>
      <c r="Q353" s="8"/>
      <c r="S353" s="8"/>
    </row>
    <row r="354" spans="3:19" ht="12.75" customHeight="1" x14ac:dyDescent="0.2">
      <c r="C354" s="1"/>
      <c r="D354" s="1"/>
      <c r="E354" s="6"/>
      <c r="F354" s="5"/>
      <c r="G354" s="8"/>
      <c r="K354" s="8"/>
      <c r="L354" s="8"/>
      <c r="M354" s="8"/>
      <c r="N354" s="8"/>
      <c r="O354" s="8"/>
      <c r="Q354" s="8"/>
      <c r="S354" s="8"/>
    </row>
    <row r="355" spans="3:19" ht="12.75" customHeight="1" x14ac:dyDescent="0.2">
      <c r="C355" s="1"/>
      <c r="D355" s="1"/>
      <c r="E355" s="6"/>
      <c r="F355" s="5"/>
      <c r="G355" s="8"/>
      <c r="K355" s="8"/>
      <c r="L355" s="8"/>
      <c r="M355" s="8"/>
      <c r="N355" s="8"/>
      <c r="O355" s="8"/>
      <c r="Q355" s="8"/>
      <c r="S355" s="8"/>
    </row>
    <row r="356" spans="3:19" ht="12.75" customHeight="1" x14ac:dyDescent="0.2">
      <c r="C356" s="1"/>
      <c r="D356" s="1"/>
      <c r="E356" s="6"/>
      <c r="F356" s="5"/>
      <c r="G356" s="8"/>
      <c r="K356" s="8"/>
      <c r="L356" s="8"/>
      <c r="M356" s="8"/>
      <c r="N356" s="8"/>
      <c r="O356" s="8"/>
      <c r="Q356" s="8"/>
      <c r="S356" s="8"/>
    </row>
    <row r="357" spans="3:19" ht="12.75" customHeight="1" x14ac:dyDescent="0.2">
      <c r="C357" s="1"/>
      <c r="D357" s="1"/>
      <c r="E357" s="6"/>
      <c r="F357" s="5"/>
      <c r="G357" s="8"/>
      <c r="K357" s="8"/>
      <c r="L357" s="8"/>
      <c r="M357" s="8"/>
      <c r="N357" s="8"/>
      <c r="O357" s="8"/>
      <c r="Q357" s="8"/>
      <c r="S357" s="8"/>
    </row>
    <row r="358" spans="3:19" ht="12.75" customHeight="1" x14ac:dyDescent="0.2">
      <c r="C358" s="1"/>
      <c r="D358" s="1"/>
      <c r="E358" s="6"/>
      <c r="F358" s="5"/>
      <c r="G358" s="8"/>
      <c r="K358" s="8"/>
      <c r="L358" s="8"/>
      <c r="M358" s="8"/>
      <c r="N358" s="8"/>
      <c r="O358" s="8"/>
      <c r="Q358" s="8"/>
      <c r="S358" s="8"/>
    </row>
    <row r="359" spans="3:19" ht="12.75" customHeight="1" x14ac:dyDescent="0.2">
      <c r="C359" s="1"/>
      <c r="D359" s="1"/>
      <c r="E359" s="6"/>
      <c r="F359" s="5"/>
      <c r="G359" s="8"/>
      <c r="K359" s="8"/>
      <c r="L359" s="8"/>
      <c r="M359" s="8"/>
      <c r="N359" s="8"/>
      <c r="O359" s="8"/>
      <c r="Q359" s="8"/>
      <c r="S359" s="8"/>
    </row>
    <row r="360" spans="3:19" ht="12.75" customHeight="1" x14ac:dyDescent="0.2">
      <c r="C360" s="1"/>
      <c r="D360" s="1"/>
      <c r="E360" s="6"/>
      <c r="F360" s="5"/>
      <c r="G360" s="8"/>
      <c r="K360" s="8"/>
      <c r="L360" s="8"/>
      <c r="M360" s="8"/>
      <c r="N360" s="8"/>
      <c r="O360" s="8"/>
      <c r="Q360" s="8"/>
      <c r="S360" s="8"/>
    </row>
    <row r="361" spans="3:19" ht="12.75" customHeight="1" x14ac:dyDescent="0.2">
      <c r="C361" s="1"/>
      <c r="D361" s="1"/>
      <c r="E361" s="6"/>
      <c r="F361" s="5"/>
      <c r="G361" s="8"/>
      <c r="K361" s="8"/>
      <c r="L361" s="8"/>
      <c r="M361" s="8"/>
      <c r="N361" s="8"/>
      <c r="O361" s="8"/>
      <c r="Q361" s="8"/>
      <c r="S361" s="8"/>
    </row>
    <row r="362" spans="3:19" ht="12.75" customHeight="1" x14ac:dyDescent="0.2">
      <c r="C362" s="1"/>
      <c r="D362" s="1"/>
      <c r="E362" s="6"/>
      <c r="F362" s="5"/>
      <c r="G362" s="8"/>
      <c r="K362" s="8"/>
      <c r="L362" s="8"/>
      <c r="M362" s="8"/>
      <c r="N362" s="8"/>
      <c r="O362" s="8"/>
      <c r="Q362" s="8"/>
      <c r="S362" s="8"/>
    </row>
    <row r="363" spans="3:19" ht="12.75" customHeight="1" x14ac:dyDescent="0.2">
      <c r="C363" s="1"/>
      <c r="D363" s="1"/>
      <c r="E363" s="6"/>
      <c r="F363" s="5"/>
      <c r="G363" s="8"/>
      <c r="K363" s="8"/>
      <c r="L363" s="8"/>
      <c r="M363" s="8"/>
      <c r="N363" s="8"/>
      <c r="O363" s="8"/>
      <c r="Q363" s="8"/>
      <c r="S363" s="8"/>
    </row>
    <row r="364" spans="3:19" ht="12.75" customHeight="1" x14ac:dyDescent="0.2">
      <c r="C364" s="1"/>
      <c r="D364" s="1"/>
      <c r="E364" s="6"/>
      <c r="F364" s="5"/>
      <c r="G364" s="8"/>
      <c r="K364" s="8"/>
      <c r="L364" s="8"/>
      <c r="M364" s="8"/>
      <c r="N364" s="8"/>
      <c r="O364" s="8"/>
      <c r="Q364" s="8"/>
      <c r="S364" s="8"/>
    </row>
    <row r="365" spans="3:19" ht="12.75" customHeight="1" x14ac:dyDescent="0.2">
      <c r="C365" s="1"/>
      <c r="D365" s="1"/>
      <c r="E365" s="6"/>
      <c r="F365" s="5"/>
      <c r="G365" s="8"/>
      <c r="K365" s="8"/>
      <c r="L365" s="8"/>
      <c r="M365" s="8"/>
      <c r="N365" s="8"/>
      <c r="O365" s="8"/>
      <c r="Q365" s="8"/>
      <c r="S365" s="8"/>
    </row>
    <row r="366" spans="3:19" ht="12.75" customHeight="1" x14ac:dyDescent="0.2">
      <c r="C366" s="1"/>
      <c r="D366" s="1"/>
      <c r="E366" s="6"/>
      <c r="F366" s="5"/>
      <c r="G366" s="8"/>
      <c r="K366" s="8"/>
      <c r="L366" s="8"/>
      <c r="M366" s="8"/>
      <c r="N366" s="8"/>
      <c r="O366" s="8"/>
      <c r="Q366" s="8"/>
      <c r="S366" s="8"/>
    </row>
    <row r="367" spans="3:19" ht="12.75" customHeight="1" x14ac:dyDescent="0.2">
      <c r="C367" s="1"/>
      <c r="D367" s="1"/>
      <c r="E367" s="6"/>
      <c r="F367" s="5"/>
      <c r="G367" s="8"/>
      <c r="K367" s="8"/>
      <c r="L367" s="8"/>
      <c r="M367" s="8"/>
      <c r="N367" s="8"/>
      <c r="O367" s="8"/>
      <c r="Q367" s="8"/>
      <c r="S367" s="8"/>
    </row>
    <row r="368" spans="3:19" ht="12.75" customHeight="1" x14ac:dyDescent="0.2">
      <c r="C368" s="1"/>
      <c r="D368" s="1"/>
      <c r="E368" s="6"/>
      <c r="F368" s="5"/>
      <c r="G368" s="8"/>
      <c r="K368" s="8"/>
      <c r="L368" s="8"/>
      <c r="M368" s="8"/>
      <c r="N368" s="8"/>
      <c r="O368" s="8"/>
      <c r="Q368" s="8"/>
      <c r="S368" s="8"/>
    </row>
    <row r="369" spans="3:19" ht="12.75" customHeight="1" x14ac:dyDescent="0.2">
      <c r="C369" s="1"/>
      <c r="D369" s="1"/>
      <c r="E369" s="6"/>
      <c r="F369" s="5"/>
      <c r="G369" s="8"/>
      <c r="K369" s="8"/>
      <c r="L369" s="8"/>
      <c r="M369" s="8"/>
      <c r="N369" s="8"/>
      <c r="O369" s="8"/>
      <c r="Q369" s="8"/>
      <c r="S369" s="8"/>
    </row>
    <row r="370" spans="3:19" ht="12.75" customHeight="1" x14ac:dyDescent="0.2">
      <c r="C370" s="1"/>
      <c r="D370" s="1"/>
      <c r="E370" s="6"/>
      <c r="F370" s="5"/>
      <c r="G370" s="8"/>
      <c r="K370" s="8"/>
      <c r="L370" s="8"/>
      <c r="M370" s="8"/>
      <c r="N370" s="8"/>
      <c r="O370" s="8"/>
      <c r="Q370" s="8"/>
      <c r="S370" s="8"/>
    </row>
    <row r="371" spans="3:19" ht="12.75" customHeight="1" x14ac:dyDescent="0.2">
      <c r="C371" s="1"/>
      <c r="D371" s="1"/>
      <c r="E371" s="6"/>
      <c r="F371" s="5"/>
      <c r="G371" s="8"/>
      <c r="K371" s="8"/>
      <c r="L371" s="8"/>
      <c r="M371" s="8"/>
      <c r="N371" s="8"/>
      <c r="O371" s="8"/>
      <c r="Q371" s="8"/>
      <c r="S371" s="8"/>
    </row>
    <row r="372" spans="3:19" ht="12.75" customHeight="1" x14ac:dyDescent="0.2">
      <c r="C372" s="1"/>
      <c r="D372" s="1"/>
      <c r="E372" s="6"/>
      <c r="F372" s="5"/>
      <c r="G372" s="7"/>
      <c r="K372" s="8"/>
      <c r="L372" s="8"/>
      <c r="M372" s="8"/>
      <c r="N372" s="8"/>
      <c r="O372" s="8"/>
    </row>
    <row r="373" spans="3:19" ht="12.75" customHeight="1" x14ac:dyDescent="0.2">
      <c r="C373" s="1"/>
      <c r="D373" s="1"/>
      <c r="E373" s="6"/>
      <c r="F373" s="5"/>
      <c r="G373" s="7"/>
      <c r="K373" s="8"/>
      <c r="L373" s="8"/>
      <c r="M373" s="8"/>
      <c r="N373" s="8"/>
      <c r="O373" s="8"/>
    </row>
    <row r="374" spans="3:19" ht="12.75" customHeight="1" x14ac:dyDescent="0.2">
      <c r="C374" s="1"/>
      <c r="D374" s="1"/>
      <c r="E374" s="6"/>
      <c r="F374" s="5"/>
      <c r="G374" s="7"/>
      <c r="K374" s="8"/>
      <c r="L374" s="8"/>
      <c r="M374" s="8"/>
      <c r="N374" s="8"/>
      <c r="O374" s="8"/>
    </row>
    <row r="375" spans="3:19" ht="12.75" customHeight="1" x14ac:dyDescent="0.2">
      <c r="C375" s="1"/>
      <c r="D375" s="1"/>
      <c r="E375" s="6"/>
      <c r="F375" s="5"/>
      <c r="G375" s="7"/>
      <c r="K375" s="8"/>
      <c r="L375" s="8"/>
      <c r="M375" s="8"/>
      <c r="N375" s="8"/>
      <c r="O375" s="8"/>
    </row>
    <row r="376" spans="3:19" ht="12.75" customHeight="1" x14ac:dyDescent="0.2">
      <c r="C376" s="1"/>
      <c r="D376" s="1"/>
      <c r="E376" s="6"/>
      <c r="F376" s="5"/>
      <c r="G376" s="7"/>
      <c r="K376" s="8"/>
      <c r="L376" s="8"/>
      <c r="M376" s="8"/>
      <c r="N376" s="8"/>
      <c r="O376" s="8"/>
    </row>
    <row r="377" spans="3:19" ht="12.75" customHeight="1" x14ac:dyDescent="0.2">
      <c r="C377" s="1"/>
      <c r="D377" s="1"/>
      <c r="E377" s="6"/>
      <c r="F377" s="5"/>
      <c r="G377" s="7"/>
      <c r="K377" s="8"/>
      <c r="L377" s="8"/>
      <c r="M377" s="8"/>
      <c r="N377" s="8"/>
      <c r="O377" s="8"/>
    </row>
    <row r="378" spans="3:19" ht="12.75" customHeight="1" x14ac:dyDescent="0.2">
      <c r="C378" s="1"/>
      <c r="D378" s="1"/>
      <c r="E378" s="6"/>
      <c r="F378" s="5"/>
      <c r="G378" s="7"/>
      <c r="K378" s="8"/>
      <c r="L378" s="8"/>
      <c r="M378" s="8"/>
      <c r="N378" s="8"/>
      <c r="O378" s="8"/>
    </row>
    <row r="379" spans="3:19" ht="12.75" customHeight="1" x14ac:dyDescent="0.2">
      <c r="C379" s="1"/>
      <c r="D379" s="1"/>
      <c r="E379" s="6"/>
      <c r="F379" s="5"/>
      <c r="G379" s="7"/>
      <c r="K379" s="8"/>
      <c r="L379" s="8"/>
      <c r="M379" s="8"/>
      <c r="N379" s="8"/>
      <c r="O379" s="8"/>
      <c r="P379" s="1"/>
      <c r="Q379" s="1"/>
      <c r="R379" s="1"/>
      <c r="S379" s="1"/>
    </row>
    <row r="380" spans="3:19" ht="12.75" customHeight="1" x14ac:dyDescent="0.2">
      <c r="C380" s="1"/>
      <c r="D380" s="1"/>
      <c r="E380" s="6"/>
      <c r="F380" s="5"/>
      <c r="G380" s="7"/>
      <c r="K380" s="8"/>
      <c r="L380" s="8"/>
      <c r="M380" s="8"/>
      <c r="N380" s="8"/>
      <c r="O380" s="8"/>
      <c r="P380" s="1"/>
      <c r="Q380" s="1"/>
      <c r="R380" s="1"/>
      <c r="S380" s="1"/>
    </row>
    <row r="381" spans="3:19" ht="12.75" customHeight="1" x14ac:dyDescent="0.2">
      <c r="C381" s="1"/>
      <c r="D381" s="1"/>
      <c r="E381" s="6"/>
      <c r="F381" s="5"/>
      <c r="G381" s="7"/>
      <c r="K381" s="8"/>
      <c r="L381" s="8"/>
      <c r="M381" s="8"/>
      <c r="N381" s="8"/>
      <c r="O381" s="8"/>
      <c r="P381" s="1"/>
      <c r="Q381" s="1"/>
      <c r="R381" s="1"/>
      <c r="S381" s="1"/>
    </row>
    <row r="382" spans="3:19" ht="12.75" customHeight="1" x14ac:dyDescent="0.2">
      <c r="C382" s="1"/>
      <c r="D382" s="1"/>
      <c r="E382" s="6"/>
      <c r="F382" s="5"/>
      <c r="G382" s="7"/>
      <c r="K382" s="8"/>
      <c r="L382" s="8"/>
      <c r="M382" s="8"/>
      <c r="N382" s="8"/>
      <c r="O382" s="8"/>
      <c r="P382" s="1"/>
      <c r="Q382" s="1"/>
      <c r="R382" s="1"/>
      <c r="S382" s="1"/>
    </row>
    <row r="383" spans="3:19" ht="12.75" customHeight="1" x14ac:dyDescent="0.2">
      <c r="C383" s="1"/>
      <c r="D383" s="1"/>
      <c r="E383" s="6"/>
      <c r="F383" s="5"/>
      <c r="G383" s="7"/>
      <c r="K383" s="8"/>
      <c r="L383" s="8"/>
      <c r="M383" s="8"/>
      <c r="N383" s="8"/>
      <c r="O383" s="8"/>
      <c r="P383" s="1"/>
      <c r="Q383" s="1"/>
      <c r="R383" s="1"/>
      <c r="S383" s="1"/>
    </row>
    <row r="384" spans="3:19" ht="12.75" customHeight="1" x14ac:dyDescent="0.2">
      <c r="C384" s="1"/>
      <c r="D384" s="1"/>
      <c r="E384" s="6"/>
      <c r="F384" s="5"/>
      <c r="G384" s="7"/>
      <c r="K384" s="8"/>
      <c r="L384" s="8"/>
      <c r="M384" s="8"/>
      <c r="N384" s="8"/>
      <c r="O384" s="8"/>
      <c r="P384" s="1"/>
      <c r="Q384" s="1"/>
      <c r="R384" s="1"/>
      <c r="S384" s="1"/>
    </row>
    <row r="385" spans="3:19" ht="12.75" customHeight="1" x14ac:dyDescent="0.2">
      <c r="C385" s="1"/>
      <c r="D385" s="1"/>
      <c r="E385" s="6"/>
      <c r="F385" s="5"/>
      <c r="G385" s="7"/>
      <c r="K385" s="8"/>
      <c r="L385" s="8"/>
      <c r="M385" s="8"/>
      <c r="N385" s="8"/>
      <c r="O385" s="8"/>
      <c r="P385" s="1"/>
      <c r="Q385" s="1"/>
      <c r="R385" s="1"/>
      <c r="S385" s="1"/>
    </row>
    <row r="386" spans="3:19" ht="12.75" customHeight="1" x14ac:dyDescent="0.2">
      <c r="C386" s="1"/>
      <c r="D386" s="1"/>
      <c r="E386" s="6"/>
      <c r="F386" s="5"/>
      <c r="G386" s="7"/>
      <c r="K386" s="8"/>
      <c r="L386" s="8"/>
      <c r="M386" s="8"/>
      <c r="N386" s="8"/>
      <c r="O386" s="8"/>
      <c r="P386" s="1"/>
      <c r="Q386" s="1"/>
      <c r="R386" s="1"/>
      <c r="S386" s="1"/>
    </row>
    <row r="387" spans="3:19" ht="12.75" customHeight="1" x14ac:dyDescent="0.2">
      <c r="C387" s="1"/>
      <c r="D387" s="1"/>
      <c r="E387" s="6"/>
      <c r="F387" s="5"/>
      <c r="G387" s="7"/>
      <c r="K387" s="8"/>
      <c r="L387" s="8"/>
      <c r="M387" s="8"/>
      <c r="N387" s="8"/>
      <c r="O387" s="8"/>
      <c r="P387" s="1"/>
      <c r="Q387" s="1"/>
      <c r="R387" s="1"/>
      <c r="S387" s="1"/>
    </row>
    <row r="388" spans="3:19" ht="12.75" customHeight="1" x14ac:dyDescent="0.2">
      <c r="C388" s="1"/>
      <c r="D388" s="1"/>
      <c r="E388" s="6"/>
      <c r="F388" s="5"/>
      <c r="G388" s="7"/>
      <c r="P388" s="1"/>
      <c r="Q388" s="1"/>
      <c r="R388" s="1"/>
      <c r="S388" s="1"/>
    </row>
    <row r="389" spans="3:19" ht="12.75" customHeight="1" x14ac:dyDescent="0.2">
      <c r="C389" s="1"/>
      <c r="D389" s="1"/>
      <c r="E389" s="6"/>
      <c r="F389" s="5"/>
      <c r="G389" s="7"/>
      <c r="P389" s="1"/>
      <c r="Q389" s="1"/>
      <c r="R389" s="1"/>
      <c r="S389" s="1"/>
    </row>
    <row r="390" spans="3:19" ht="12.75" customHeight="1" x14ac:dyDescent="0.2">
      <c r="C390" s="1"/>
      <c r="D390" s="1"/>
      <c r="E390" s="6"/>
      <c r="F390" s="5"/>
      <c r="G390" s="7"/>
      <c r="P390" s="1"/>
      <c r="Q390" s="1"/>
      <c r="R390" s="1"/>
      <c r="S390" s="1"/>
    </row>
    <row r="391" spans="3:19" ht="12.75" customHeight="1" x14ac:dyDescent="0.2">
      <c r="C391" s="1"/>
      <c r="D391" s="1"/>
      <c r="E391" s="6"/>
      <c r="F391" s="5"/>
      <c r="G391" s="7"/>
      <c r="P391" s="1"/>
      <c r="Q391" s="1"/>
      <c r="R391" s="1"/>
      <c r="S391" s="1"/>
    </row>
    <row r="392" spans="3:19" ht="12.75" customHeight="1" x14ac:dyDescent="0.2">
      <c r="C392" s="1"/>
      <c r="D392" s="1"/>
      <c r="E392" s="6"/>
      <c r="F392" s="5"/>
      <c r="G392" s="7"/>
      <c r="P392" s="1"/>
      <c r="Q392" s="1"/>
      <c r="R392" s="1"/>
      <c r="S392" s="1"/>
    </row>
    <row r="393" spans="3:19" ht="12.75" customHeight="1" x14ac:dyDescent="0.2">
      <c r="C393" s="1"/>
      <c r="D393" s="1"/>
      <c r="E393" s="6"/>
      <c r="F393" s="5"/>
      <c r="G393" s="7"/>
      <c r="P393" s="1"/>
      <c r="Q393" s="1"/>
      <c r="R393" s="1"/>
      <c r="S393" s="1"/>
    </row>
    <row r="394" spans="3:19" ht="12.75" customHeight="1" x14ac:dyDescent="0.2">
      <c r="C394" s="1"/>
      <c r="D394" s="1"/>
      <c r="E394" s="6"/>
      <c r="F394" s="5"/>
      <c r="G394" s="7"/>
      <c r="P394" s="1"/>
      <c r="Q394" s="1"/>
      <c r="R394" s="1"/>
      <c r="S394" s="1"/>
    </row>
    <row r="395" spans="3:19" ht="12.75" customHeight="1" x14ac:dyDescent="0.2">
      <c r="C395" s="1"/>
      <c r="D395" s="1"/>
      <c r="E395" s="6"/>
      <c r="F395" s="5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3:19" ht="12.75" customHeight="1" x14ac:dyDescent="0.2">
      <c r="C396" s="1"/>
      <c r="D396" s="1"/>
      <c r="E396" s="6"/>
      <c r="F396" s="5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3:19" ht="12.75" customHeight="1" x14ac:dyDescent="0.2">
      <c r="C397" s="1"/>
      <c r="D397" s="1"/>
      <c r="E397" s="6"/>
      <c r="F397" s="5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3:19" ht="12.75" customHeight="1" x14ac:dyDescent="0.2">
      <c r="C398" s="1"/>
      <c r="D398" s="1"/>
      <c r="E398" s="6"/>
      <c r="F398" s="5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3:19" ht="12.75" customHeight="1" x14ac:dyDescent="0.2">
      <c r="C399" s="1"/>
      <c r="D399" s="1"/>
      <c r="E399" s="6"/>
      <c r="F399" s="5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3:19" ht="12.75" customHeight="1" x14ac:dyDescent="0.2">
      <c r="C400" s="1"/>
      <c r="D400" s="1"/>
      <c r="E400" s="6"/>
      <c r="F400" s="5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3:19" ht="12.75" customHeight="1" x14ac:dyDescent="0.2">
      <c r="C401" s="1"/>
      <c r="D401" s="1"/>
      <c r="E401" s="6"/>
      <c r="F401" s="5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3:19" ht="12.75" customHeight="1" x14ac:dyDescent="0.2">
      <c r="C402" s="1"/>
      <c r="D402" s="1"/>
      <c r="E402" s="6"/>
      <c r="F402" s="5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3:19" ht="12.75" customHeight="1" x14ac:dyDescent="0.2">
      <c r="C403" s="1"/>
      <c r="D403" s="1"/>
      <c r="E403" s="6"/>
      <c r="F403" s="5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3:19" ht="12.75" customHeight="1" x14ac:dyDescent="0.2">
      <c r="C404" s="1"/>
      <c r="D404" s="1"/>
      <c r="E404" s="6"/>
      <c r="F404" s="5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3:19" ht="12.75" customHeight="1" x14ac:dyDescent="0.2">
      <c r="C405" s="1"/>
      <c r="D405" s="1"/>
      <c r="E405" s="6"/>
      <c r="F405" s="5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3:19" ht="12.75" customHeight="1" x14ac:dyDescent="0.2">
      <c r="C406" s="1"/>
      <c r="D406" s="1"/>
      <c r="E406" s="6"/>
      <c r="F406" s="5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3:19" ht="12.75" customHeight="1" x14ac:dyDescent="0.2">
      <c r="C407" s="1"/>
      <c r="D407" s="1"/>
      <c r="E407" s="6"/>
      <c r="F407" s="5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3:19" ht="12.75" customHeight="1" x14ac:dyDescent="0.2">
      <c r="C408" s="1"/>
      <c r="D408" s="1"/>
      <c r="E408" s="6"/>
      <c r="F408" s="5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3:19" ht="12.75" customHeight="1" x14ac:dyDescent="0.2">
      <c r="C409" s="1"/>
      <c r="D409" s="1"/>
      <c r="E409" s="6"/>
      <c r="F409" s="5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3:19" ht="12.75" customHeight="1" x14ac:dyDescent="0.2">
      <c r="C410" s="1"/>
      <c r="D410" s="1"/>
      <c r="E410" s="6"/>
      <c r="F410" s="5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3:19" ht="12.75" customHeight="1" x14ac:dyDescent="0.2">
      <c r="C411" s="1"/>
      <c r="D411" s="1"/>
      <c r="E411" s="6"/>
      <c r="F411" s="5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3:19" ht="12.75" customHeight="1" x14ac:dyDescent="0.2">
      <c r="C412" s="1"/>
      <c r="D412" s="1"/>
      <c r="E412" s="6"/>
      <c r="F412" s="5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3:19" ht="12.75" customHeight="1" x14ac:dyDescent="0.2">
      <c r="C413" s="1"/>
      <c r="D413" s="1"/>
      <c r="E413" s="6"/>
      <c r="F413" s="5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3:19" ht="12.75" customHeight="1" x14ac:dyDescent="0.2">
      <c r="C414" s="1"/>
      <c r="D414" s="1"/>
      <c r="E414" s="6"/>
      <c r="F414" s="5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3:19" ht="12.75" customHeight="1" x14ac:dyDescent="0.2">
      <c r="C415" s="1"/>
      <c r="D415" s="1"/>
      <c r="E415" s="6"/>
      <c r="F415" s="5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3:19" ht="12.75" customHeight="1" x14ac:dyDescent="0.2">
      <c r="C416" s="1"/>
      <c r="D416" s="1"/>
      <c r="E416" s="6"/>
      <c r="F416" s="5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3:19" ht="12.75" customHeight="1" x14ac:dyDescent="0.2">
      <c r="C417" s="1"/>
      <c r="D417" s="1"/>
      <c r="E417" s="6"/>
      <c r="F417" s="5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3:19" ht="12.75" customHeight="1" x14ac:dyDescent="0.2">
      <c r="C418" s="1"/>
      <c r="D418" s="1"/>
      <c r="E418" s="6"/>
      <c r="F418" s="5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3:19" ht="12.75" customHeight="1" x14ac:dyDescent="0.2">
      <c r="C419" s="1"/>
      <c r="D419" s="1"/>
      <c r="E419" s="6"/>
      <c r="F419" s="5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3:19" ht="12.75" customHeight="1" x14ac:dyDescent="0.2">
      <c r="C420" s="1"/>
      <c r="D420" s="1"/>
      <c r="E420" s="6"/>
      <c r="F420" s="5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3:19" ht="12.75" customHeight="1" x14ac:dyDescent="0.2">
      <c r="C421" s="1"/>
      <c r="D421" s="1"/>
      <c r="E421" s="6"/>
      <c r="F421" s="5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3:19" ht="12.75" customHeight="1" x14ac:dyDescent="0.2">
      <c r="C422" s="1"/>
      <c r="D422" s="1"/>
      <c r="E422" s="6"/>
      <c r="F422" s="5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3:19" ht="12.75" customHeight="1" x14ac:dyDescent="0.2">
      <c r="C423" s="1"/>
      <c r="D423" s="1"/>
      <c r="E423" s="6"/>
      <c r="F423" s="5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3:19" ht="12.75" customHeight="1" x14ac:dyDescent="0.2">
      <c r="C424" s="1"/>
      <c r="D424" s="1"/>
      <c r="E424" s="6"/>
      <c r="F424" s="5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3:19" ht="12.75" customHeight="1" x14ac:dyDescent="0.2">
      <c r="C425" s="1"/>
      <c r="D425" s="1"/>
      <c r="E425" s="6"/>
      <c r="F425" s="5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3:19" ht="12.75" customHeight="1" x14ac:dyDescent="0.2">
      <c r="C426" s="1"/>
      <c r="D426" s="1"/>
      <c r="E426" s="6"/>
      <c r="F426" s="5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3:19" ht="12.75" customHeight="1" x14ac:dyDescent="0.2">
      <c r="C427" s="1"/>
      <c r="D427" s="1"/>
      <c r="E427" s="6"/>
      <c r="F427" s="5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3:19" ht="12.75" customHeight="1" x14ac:dyDescent="0.2">
      <c r="C428" s="1"/>
      <c r="D428" s="1"/>
      <c r="E428" s="6"/>
      <c r="F428" s="5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3:19" ht="12.75" customHeight="1" x14ac:dyDescent="0.2">
      <c r="C429" s="1"/>
      <c r="D429" s="1"/>
      <c r="E429" s="6"/>
      <c r="F429" s="5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3:19" ht="12.75" customHeight="1" x14ac:dyDescent="0.2">
      <c r="C430" s="1"/>
      <c r="D430" s="1"/>
      <c r="E430" s="6"/>
      <c r="F430" s="5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3:19" ht="12.75" customHeight="1" x14ac:dyDescent="0.2">
      <c r="C431" s="1"/>
      <c r="D431" s="1"/>
      <c r="E431" s="6"/>
      <c r="F431" s="5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3:19" ht="12.75" customHeight="1" x14ac:dyDescent="0.2">
      <c r="C432" s="1"/>
      <c r="D432" s="1"/>
      <c r="E432" s="6"/>
      <c r="F432" s="5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3:19" ht="12.75" customHeight="1" x14ac:dyDescent="0.2">
      <c r="C433" s="1"/>
      <c r="D433" s="1"/>
      <c r="E433" s="6"/>
      <c r="F433" s="5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3:19" ht="12.75" customHeight="1" x14ac:dyDescent="0.2">
      <c r="C434" s="1"/>
      <c r="D434" s="1"/>
      <c r="E434" s="6"/>
      <c r="F434" s="5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3:19" ht="12.75" customHeight="1" x14ac:dyDescent="0.2">
      <c r="C435" s="1"/>
      <c r="D435" s="1"/>
      <c r="E435" s="6"/>
      <c r="F435" s="5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3:19" ht="12.75" customHeight="1" x14ac:dyDescent="0.2">
      <c r="C436" s="1"/>
      <c r="D436" s="1"/>
      <c r="E436" s="6"/>
      <c r="F436" s="5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3:19" ht="12.75" customHeight="1" x14ac:dyDescent="0.2">
      <c r="C437" s="1"/>
      <c r="D437" s="1"/>
      <c r="E437" s="6"/>
      <c r="F437" s="5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3:19" ht="12.75" customHeight="1" x14ac:dyDescent="0.2">
      <c r="C438" s="1"/>
      <c r="D438" s="1"/>
      <c r="E438" s="6"/>
      <c r="F438" s="5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3:19" ht="12.75" customHeight="1" x14ac:dyDescent="0.2">
      <c r="C439" s="1"/>
      <c r="D439" s="1"/>
      <c r="E439" s="6"/>
      <c r="F439" s="5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3:19" ht="12.75" customHeight="1" x14ac:dyDescent="0.2">
      <c r="C440" s="1"/>
      <c r="D440" s="1"/>
      <c r="E440" s="6"/>
      <c r="F440" s="5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3:19" ht="12.75" customHeight="1" x14ac:dyDescent="0.2">
      <c r="C441" s="1"/>
      <c r="D441" s="1"/>
      <c r="E441" s="6"/>
      <c r="F441" s="5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3:19" ht="12.75" customHeight="1" x14ac:dyDescent="0.2">
      <c r="C442" s="1"/>
      <c r="D442" s="1"/>
      <c r="E442" s="6"/>
      <c r="F442" s="5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3:19" ht="12.75" customHeight="1" x14ac:dyDescent="0.2">
      <c r="C443" s="1"/>
      <c r="D443" s="1"/>
      <c r="E443" s="6"/>
      <c r="F443" s="5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3:19" ht="12.75" customHeight="1" x14ac:dyDescent="0.2">
      <c r="C444" s="1"/>
      <c r="D444" s="1"/>
      <c r="E444" s="6"/>
      <c r="F444" s="5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3:19" ht="12.75" customHeight="1" x14ac:dyDescent="0.2">
      <c r="C445" s="1"/>
      <c r="D445" s="1"/>
      <c r="E445" s="6"/>
      <c r="F445" s="5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3:19" ht="12.75" customHeight="1" x14ac:dyDescent="0.2">
      <c r="C446" s="1"/>
      <c r="D446" s="1"/>
      <c r="E446" s="6"/>
      <c r="F446" s="5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3:19" ht="12.75" customHeight="1" x14ac:dyDescent="0.2">
      <c r="C447" s="1"/>
      <c r="D447" s="1"/>
      <c r="E447" s="6"/>
      <c r="F447" s="5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3:19" ht="12.75" customHeight="1" x14ac:dyDescent="0.2">
      <c r="C448" s="1"/>
      <c r="D448" s="1"/>
      <c r="E448" s="6"/>
      <c r="F448" s="5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3:19" ht="12.75" customHeight="1" x14ac:dyDescent="0.2">
      <c r="C449" s="1"/>
      <c r="D449" s="1"/>
      <c r="E449" s="6"/>
      <c r="F449" s="5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3:19" ht="12.75" customHeight="1" x14ac:dyDescent="0.2">
      <c r="C450" s="1"/>
      <c r="D450" s="1"/>
      <c r="E450" s="6"/>
      <c r="F450" s="5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3:19" ht="12.75" customHeight="1" x14ac:dyDescent="0.2">
      <c r="C451" s="1"/>
      <c r="D451" s="1"/>
      <c r="E451" s="6"/>
      <c r="F451" s="5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3:19" ht="12.75" customHeight="1" x14ac:dyDescent="0.2">
      <c r="C452" s="1"/>
      <c r="D452" s="1"/>
      <c r="E452" s="6"/>
      <c r="F452" s="5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3:19" ht="12.75" customHeight="1" x14ac:dyDescent="0.2">
      <c r="C453" s="1"/>
      <c r="D453" s="1"/>
      <c r="E453" s="6"/>
      <c r="F453" s="5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3:19" ht="12.75" customHeight="1" x14ac:dyDescent="0.2">
      <c r="C454" s="1"/>
      <c r="D454" s="1"/>
      <c r="E454" s="6"/>
      <c r="F454" s="5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3:19" ht="12.75" customHeight="1" x14ac:dyDescent="0.2">
      <c r="C455" s="1"/>
      <c r="D455" s="1"/>
      <c r="E455" s="6"/>
      <c r="F455" s="5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3:19" ht="12.75" customHeight="1" x14ac:dyDescent="0.2">
      <c r="C456" s="1"/>
      <c r="D456" s="1"/>
      <c r="E456" s="6"/>
      <c r="F456" s="5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3:19" ht="12.75" customHeight="1" x14ac:dyDescent="0.2">
      <c r="C457" s="1"/>
      <c r="D457" s="1"/>
      <c r="E457" s="6"/>
      <c r="F457" s="5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3:19" ht="12.75" customHeight="1" x14ac:dyDescent="0.2">
      <c r="C458" s="1"/>
      <c r="D458" s="1"/>
      <c r="E458" s="6"/>
      <c r="F458" s="5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3:19" ht="12.75" customHeight="1" x14ac:dyDescent="0.2">
      <c r="C459" s="1"/>
      <c r="D459" s="1"/>
      <c r="E459" s="6"/>
      <c r="F459" s="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3:19" ht="12.75" customHeight="1" x14ac:dyDescent="0.2">
      <c r="C460" s="1"/>
      <c r="D460" s="1"/>
      <c r="E460" s="6"/>
      <c r="F460" s="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3:19" ht="12.75" customHeight="1" x14ac:dyDescent="0.2">
      <c r="C461" s="1"/>
      <c r="D461" s="1"/>
      <c r="E461" s="6"/>
      <c r="F461" s="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3:19" ht="12.75" customHeight="1" x14ac:dyDescent="0.2">
      <c r="C462" s="1"/>
      <c r="D462" s="1"/>
      <c r="E462" s="6"/>
      <c r="F462" s="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3:19" ht="12.75" customHeight="1" x14ac:dyDescent="0.2">
      <c r="C463" s="1"/>
      <c r="D463" s="1"/>
      <c r="E463" s="6"/>
      <c r="F463" s="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3:19" ht="12.75" customHeight="1" x14ac:dyDescent="0.2">
      <c r="C464" s="1"/>
      <c r="D464" s="1"/>
      <c r="E464" s="6"/>
      <c r="F464" s="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3:19" ht="12.75" customHeight="1" x14ac:dyDescent="0.2">
      <c r="C465" s="1"/>
      <c r="D465" s="1"/>
      <c r="E465" s="6"/>
      <c r="F465" s="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3:19" ht="12.75" customHeight="1" x14ac:dyDescent="0.2">
      <c r="C466" s="1"/>
      <c r="D466" s="1"/>
      <c r="E466" s="6"/>
      <c r="F466" s="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3:19" ht="12.75" customHeight="1" x14ac:dyDescent="0.2">
      <c r="C467" s="1"/>
      <c r="D467" s="1"/>
      <c r="E467" s="6"/>
      <c r="F467" s="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3:19" ht="12.75" customHeight="1" x14ac:dyDescent="0.2">
      <c r="C468" s="1"/>
      <c r="D468" s="1"/>
      <c r="E468" s="6"/>
      <c r="F468" s="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3:19" ht="12.75" customHeight="1" x14ac:dyDescent="0.2">
      <c r="C469" s="1"/>
      <c r="D469" s="1"/>
      <c r="E469" s="6"/>
      <c r="F469" s="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3:19" ht="12.75" customHeight="1" x14ac:dyDescent="0.2">
      <c r="C470" s="1"/>
      <c r="D470" s="1"/>
      <c r="E470" s="6"/>
      <c r="F470" s="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3:19" ht="12.75" customHeight="1" x14ac:dyDescent="0.2">
      <c r="C471" s="1"/>
      <c r="D471" s="1"/>
      <c r="E471" s="6"/>
      <c r="F471" s="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3:19" ht="12.75" customHeight="1" x14ac:dyDescent="0.2">
      <c r="C472" s="1"/>
      <c r="D472" s="1"/>
      <c r="E472" s="6"/>
      <c r="F472" s="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3:19" ht="12.75" customHeight="1" x14ac:dyDescent="0.2">
      <c r="C473" s="1"/>
      <c r="D473" s="1"/>
      <c r="E473" s="6"/>
      <c r="F473" s="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3:19" ht="12.75" customHeight="1" x14ac:dyDescent="0.2">
      <c r="C474" s="1"/>
      <c r="D474" s="1"/>
      <c r="E474" s="6"/>
      <c r="F474" s="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3:19" ht="12.75" customHeight="1" x14ac:dyDescent="0.2">
      <c r="C475" s="1"/>
      <c r="D475" s="1"/>
      <c r="E475" s="6"/>
      <c r="F475" s="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3:19" ht="12.75" customHeight="1" x14ac:dyDescent="0.2">
      <c r="C476" s="1"/>
      <c r="D476" s="1"/>
      <c r="E476" s="6"/>
      <c r="F476" s="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3:19" ht="12.75" customHeight="1" x14ac:dyDescent="0.2">
      <c r="C477" s="1"/>
      <c r="D477" s="1"/>
      <c r="E477" s="6"/>
      <c r="F477" s="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3:19" ht="12.75" customHeight="1" x14ac:dyDescent="0.2">
      <c r="C478" s="1"/>
      <c r="D478" s="1"/>
      <c r="E478" s="6"/>
      <c r="F478" s="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3:19" ht="12.75" customHeight="1" x14ac:dyDescent="0.2">
      <c r="C479" s="1"/>
      <c r="D479" s="1"/>
      <c r="E479" s="6"/>
      <c r="F479" s="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3:19" ht="12.75" customHeight="1" x14ac:dyDescent="0.2">
      <c r="C480" s="1"/>
      <c r="D480" s="1"/>
      <c r="E480" s="6"/>
      <c r="F480" s="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3:19" ht="12.75" customHeight="1" x14ac:dyDescent="0.2">
      <c r="C481" s="1"/>
      <c r="D481" s="1"/>
      <c r="E481" s="6"/>
      <c r="F481" s="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3:19" ht="12.75" customHeight="1" x14ac:dyDescent="0.2">
      <c r="C482" s="1"/>
      <c r="D482" s="1"/>
      <c r="E482" s="6"/>
      <c r="F482" s="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3:19" ht="12.75" customHeight="1" x14ac:dyDescent="0.2">
      <c r="C483" s="1"/>
      <c r="D483" s="1"/>
      <c r="E483" s="6"/>
      <c r="F483" s="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3:19" ht="12.75" customHeight="1" x14ac:dyDescent="0.2">
      <c r="C484" s="1"/>
      <c r="D484" s="1"/>
      <c r="E484" s="6"/>
      <c r="F484" s="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3:19" ht="12.75" customHeight="1" x14ac:dyDescent="0.2">
      <c r="C485" s="1"/>
      <c r="D485" s="1"/>
      <c r="E485" s="6"/>
      <c r="F485" s="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3:19" ht="12.75" customHeight="1" x14ac:dyDescent="0.2">
      <c r="C486" s="1"/>
      <c r="D486" s="1"/>
      <c r="E486" s="6"/>
      <c r="F486" s="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3:19" ht="12.75" customHeight="1" x14ac:dyDescent="0.2">
      <c r="C487" s="1"/>
      <c r="D487" s="1"/>
      <c r="E487" s="6"/>
      <c r="F487" s="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3:19" ht="12.75" customHeight="1" x14ac:dyDescent="0.2">
      <c r="C488" s="1"/>
      <c r="D488" s="1"/>
      <c r="E488" s="6"/>
      <c r="F488" s="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3:19" ht="12.75" customHeight="1" x14ac:dyDescent="0.2">
      <c r="C489" s="1"/>
      <c r="D489" s="1"/>
      <c r="E489" s="6"/>
      <c r="F489" s="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3:19" ht="12.75" customHeight="1" x14ac:dyDescent="0.2">
      <c r="C490" s="1"/>
      <c r="D490" s="1"/>
      <c r="E490" s="6"/>
      <c r="F490" s="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3:19" ht="12.75" customHeight="1" x14ac:dyDescent="0.2">
      <c r="C491" s="1"/>
      <c r="D491" s="1"/>
      <c r="E491" s="6"/>
      <c r="F491" s="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3:19" ht="12.75" customHeight="1" x14ac:dyDescent="0.2">
      <c r="C492" s="1"/>
      <c r="D492" s="1"/>
      <c r="E492" s="6"/>
      <c r="F492" s="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3:19" ht="12.75" customHeight="1" x14ac:dyDescent="0.2">
      <c r="C493" s="1"/>
      <c r="D493" s="1"/>
      <c r="E493" s="6"/>
      <c r="F493" s="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3:19" ht="12.75" customHeight="1" x14ac:dyDescent="0.2">
      <c r="C494" s="1"/>
      <c r="D494" s="1"/>
      <c r="E494" s="6"/>
      <c r="F494" s="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3:19" ht="12.75" customHeight="1" x14ac:dyDescent="0.2">
      <c r="C495" s="1"/>
      <c r="D495" s="1"/>
      <c r="E495" s="6"/>
      <c r="F495" s="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3:19" ht="12.75" customHeight="1" x14ac:dyDescent="0.2">
      <c r="C496" s="1"/>
      <c r="D496" s="1"/>
      <c r="E496" s="6"/>
      <c r="F496" s="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3:19" ht="12.75" customHeight="1" x14ac:dyDescent="0.2">
      <c r="C497" s="1"/>
      <c r="D497" s="1"/>
      <c r="E497" s="6"/>
      <c r="F497" s="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3:19" ht="12.75" customHeight="1" x14ac:dyDescent="0.2">
      <c r="C498" s="1"/>
      <c r="D498" s="1"/>
      <c r="E498" s="6"/>
      <c r="F498" s="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3:19" ht="12.75" customHeight="1" x14ac:dyDescent="0.2">
      <c r="C499" s="1"/>
      <c r="D499" s="1"/>
      <c r="E499" s="6"/>
      <c r="F499" s="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3:19" ht="12.75" customHeight="1" x14ac:dyDescent="0.2">
      <c r="C500" s="1"/>
      <c r="D500" s="1"/>
      <c r="E500" s="6"/>
      <c r="F500" s="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3:19" ht="12.75" customHeight="1" x14ac:dyDescent="0.2">
      <c r="C501" s="1"/>
      <c r="D501" s="1"/>
      <c r="E501" s="6"/>
      <c r="F501" s="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3:19" ht="12.75" customHeight="1" x14ac:dyDescent="0.2">
      <c r="C502" s="1"/>
      <c r="D502" s="1"/>
      <c r="E502" s="6"/>
      <c r="F502" s="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3:19" ht="12.75" customHeight="1" x14ac:dyDescent="0.2">
      <c r="C503" s="1"/>
      <c r="D503" s="1"/>
      <c r="E503" s="6"/>
      <c r="F503" s="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3:19" ht="12.75" customHeight="1" x14ac:dyDescent="0.2">
      <c r="C504" s="1"/>
      <c r="D504" s="1"/>
      <c r="E504" s="6"/>
      <c r="F504" s="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3:19" ht="12.75" customHeight="1" x14ac:dyDescent="0.2">
      <c r="C505" s="1"/>
      <c r="D505" s="1"/>
      <c r="E505" s="6"/>
      <c r="F505" s="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3:19" ht="12.75" customHeight="1" x14ac:dyDescent="0.2">
      <c r="C506" s="1"/>
      <c r="D506" s="1"/>
      <c r="E506" s="6"/>
      <c r="F506" s="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3:19" ht="12.75" customHeight="1" x14ac:dyDescent="0.2">
      <c r="C507" s="1"/>
      <c r="D507" s="1"/>
      <c r="E507" s="6"/>
      <c r="F507" s="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3:19" ht="12.75" customHeight="1" x14ac:dyDescent="0.2">
      <c r="C508" s="1"/>
      <c r="D508" s="1"/>
      <c r="E508" s="6"/>
      <c r="F508" s="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3:19" ht="12.75" customHeight="1" x14ac:dyDescent="0.2">
      <c r="C509" s="1"/>
      <c r="D509" s="1"/>
      <c r="E509" s="6"/>
      <c r="F509" s="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3:19" ht="12.75" customHeight="1" x14ac:dyDescent="0.2">
      <c r="C510" s="1"/>
      <c r="D510" s="1"/>
      <c r="E510" s="6"/>
      <c r="F510" s="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3:19" ht="12.75" customHeight="1" x14ac:dyDescent="0.2">
      <c r="C511" s="1"/>
      <c r="D511" s="1"/>
      <c r="E511" s="6"/>
      <c r="F511" s="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3:19" ht="12.75" customHeight="1" x14ac:dyDescent="0.2">
      <c r="C512" s="1"/>
      <c r="D512" s="1"/>
      <c r="E512" s="6"/>
      <c r="F512" s="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3:19" ht="12.75" customHeight="1" x14ac:dyDescent="0.2">
      <c r="C513" s="1"/>
      <c r="D513" s="1"/>
      <c r="E513" s="6"/>
      <c r="F513" s="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3:19" ht="12.75" customHeight="1" x14ac:dyDescent="0.2">
      <c r="C514" s="1"/>
      <c r="D514" s="1"/>
      <c r="E514" s="6"/>
      <c r="F514" s="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3:19" ht="12.75" customHeight="1" x14ac:dyDescent="0.2">
      <c r="C515" s="1"/>
      <c r="D515" s="1"/>
      <c r="E515" s="6"/>
      <c r="F515" s="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3:19" ht="12.75" customHeight="1" x14ac:dyDescent="0.2">
      <c r="C516" s="1"/>
      <c r="D516" s="1"/>
      <c r="E516" s="6"/>
      <c r="F516" s="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3:19" ht="12.75" customHeight="1" x14ac:dyDescent="0.2">
      <c r="C517" s="1"/>
      <c r="D517" s="1"/>
      <c r="E517" s="6"/>
      <c r="F517" s="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3:19" ht="12.75" customHeight="1" x14ac:dyDescent="0.2">
      <c r="C518" s="1"/>
      <c r="D518" s="1"/>
      <c r="E518" s="6"/>
      <c r="F518" s="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3:19" ht="12.75" customHeight="1" x14ac:dyDescent="0.2">
      <c r="C519" s="1"/>
      <c r="D519" s="1"/>
      <c r="E519" s="6"/>
      <c r="F519" s="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3:19" ht="12.75" customHeight="1" x14ac:dyDescent="0.2">
      <c r="C520" s="1"/>
      <c r="D520" s="1"/>
      <c r="E520" s="6"/>
      <c r="F520" s="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3:19" ht="12.75" customHeight="1" x14ac:dyDescent="0.2">
      <c r="C521" s="1"/>
      <c r="D521" s="1"/>
      <c r="E521" s="6"/>
      <c r="F521" s="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3:19" ht="12.75" customHeight="1" x14ac:dyDescent="0.2">
      <c r="C522" s="1"/>
      <c r="D522" s="1"/>
      <c r="E522" s="6"/>
      <c r="F522" s="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3:19" ht="12.75" customHeight="1" x14ac:dyDescent="0.2">
      <c r="C523" s="1"/>
      <c r="D523" s="1"/>
      <c r="E523" s="6"/>
      <c r="F523" s="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3:19" ht="12.75" customHeight="1" x14ac:dyDescent="0.2">
      <c r="C524" s="1"/>
      <c r="D524" s="1"/>
      <c r="E524" s="6"/>
      <c r="F524" s="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3:19" ht="12.75" customHeight="1" x14ac:dyDescent="0.2">
      <c r="C525" s="1"/>
      <c r="D525" s="1"/>
      <c r="E525" s="6"/>
      <c r="F525" s="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3:19" ht="12.75" customHeight="1" x14ac:dyDescent="0.2">
      <c r="C526" s="1"/>
      <c r="D526" s="1"/>
      <c r="E526" s="6"/>
      <c r="F526" s="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3:19" ht="12.75" customHeight="1" x14ac:dyDescent="0.2">
      <c r="C527" s="1"/>
      <c r="D527" s="1"/>
      <c r="E527" s="6"/>
      <c r="F527" s="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3:19" ht="12.75" customHeight="1" x14ac:dyDescent="0.2">
      <c r="C528" s="1"/>
      <c r="D528" s="1"/>
      <c r="E528" s="6"/>
      <c r="F528" s="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3:19" ht="12.75" customHeight="1" x14ac:dyDescent="0.2">
      <c r="C529" s="1"/>
      <c r="D529" s="1"/>
      <c r="E529" s="6"/>
      <c r="F529" s="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3:19" ht="12.75" customHeight="1" x14ac:dyDescent="0.2">
      <c r="C530" s="1"/>
      <c r="D530" s="1"/>
      <c r="E530" s="6"/>
      <c r="F530" s="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3:19" ht="12.75" customHeight="1" x14ac:dyDescent="0.2">
      <c r="C531" s="1"/>
      <c r="D531" s="1"/>
      <c r="E531" s="6"/>
      <c r="F531" s="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3:19" ht="12.75" customHeight="1" x14ac:dyDescent="0.2">
      <c r="C532" s="1"/>
      <c r="D532" s="1"/>
      <c r="E532" s="6"/>
      <c r="F532" s="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3:19" ht="12.75" customHeight="1" x14ac:dyDescent="0.2">
      <c r="C533" s="1"/>
      <c r="D533" s="1"/>
      <c r="E533" s="6"/>
      <c r="F533" s="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3:19" ht="12.75" customHeight="1" x14ac:dyDescent="0.2">
      <c r="C534" s="1"/>
      <c r="D534" s="1"/>
      <c r="E534" s="6"/>
      <c r="F534" s="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3:19" ht="12.75" customHeight="1" x14ac:dyDescent="0.2">
      <c r="C535" s="1"/>
      <c r="D535" s="1"/>
      <c r="E535" s="6"/>
      <c r="F535" s="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3:19" ht="12.75" customHeight="1" x14ac:dyDescent="0.2">
      <c r="C536" s="1"/>
      <c r="D536" s="1"/>
      <c r="E536" s="6"/>
      <c r="F536" s="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3:19" ht="12.75" customHeight="1" x14ac:dyDescent="0.2">
      <c r="C537" s="1"/>
      <c r="D537" s="1"/>
      <c r="E537" s="6"/>
      <c r="F537" s="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3:19" ht="12.75" customHeight="1" x14ac:dyDescent="0.2">
      <c r="C538" s="1"/>
      <c r="D538" s="1"/>
      <c r="E538" s="6"/>
      <c r="F538" s="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3:19" ht="12.75" customHeight="1" x14ac:dyDescent="0.2">
      <c r="C539" s="1"/>
      <c r="D539" s="1"/>
      <c r="E539" s="6"/>
      <c r="F539" s="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3:19" ht="12.75" customHeight="1" x14ac:dyDescent="0.2">
      <c r="C540" s="1"/>
      <c r="D540" s="1"/>
      <c r="E540" s="6"/>
      <c r="F540" s="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3:19" ht="12.75" customHeight="1" x14ac:dyDescent="0.2">
      <c r="C541" s="1"/>
      <c r="D541" s="1"/>
      <c r="E541" s="6"/>
      <c r="F541" s="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3:19" ht="12.75" customHeight="1" x14ac:dyDescent="0.2">
      <c r="C542" s="1"/>
      <c r="D542" s="1"/>
      <c r="E542" s="6"/>
      <c r="F542" s="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3:19" ht="12.75" customHeight="1" x14ac:dyDescent="0.2">
      <c r="C543" s="1"/>
      <c r="D543" s="1"/>
      <c r="E543" s="6"/>
      <c r="F543" s="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3:19" ht="12.75" customHeight="1" x14ac:dyDescent="0.2">
      <c r="C544" s="1"/>
      <c r="D544" s="1"/>
      <c r="E544" s="6"/>
      <c r="F544" s="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3:19" ht="12.75" customHeight="1" x14ac:dyDescent="0.2">
      <c r="C545" s="1"/>
      <c r="D545" s="1"/>
      <c r="E545" s="6"/>
      <c r="F545" s="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3:19" ht="12.75" customHeight="1" x14ac:dyDescent="0.2">
      <c r="C546" s="1"/>
      <c r="D546" s="1"/>
      <c r="E546" s="6"/>
      <c r="F546" s="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3:19" ht="12.75" customHeight="1" x14ac:dyDescent="0.2">
      <c r="C547" s="1"/>
      <c r="D547" s="1"/>
      <c r="E547" s="6"/>
      <c r="F547" s="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3:19" ht="12.75" customHeight="1" x14ac:dyDescent="0.2">
      <c r="C548" s="1"/>
      <c r="D548" s="1"/>
      <c r="E548" s="6"/>
      <c r="F548" s="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3:19" ht="12.75" customHeight="1" x14ac:dyDescent="0.2">
      <c r="C549" s="1"/>
      <c r="D549" s="1"/>
      <c r="E549" s="6"/>
      <c r="F549" s="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3:19" ht="12.75" customHeight="1" x14ac:dyDescent="0.2">
      <c r="C550" s="1"/>
      <c r="D550" s="1"/>
      <c r="E550" s="6"/>
      <c r="F550" s="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3:19" ht="12.75" customHeight="1" x14ac:dyDescent="0.2">
      <c r="C551" s="1"/>
      <c r="D551" s="1"/>
      <c r="E551" s="6"/>
      <c r="F551" s="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3:19" ht="12.75" customHeight="1" x14ac:dyDescent="0.2">
      <c r="C552" s="1"/>
      <c r="D552" s="1"/>
      <c r="E552" s="6"/>
      <c r="F552" s="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3:19" ht="12.75" customHeight="1" x14ac:dyDescent="0.2">
      <c r="C553" s="1"/>
      <c r="D553" s="1"/>
      <c r="E553" s="6"/>
      <c r="F553" s="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3:19" ht="12.75" customHeight="1" x14ac:dyDescent="0.2">
      <c r="C554" s="1"/>
      <c r="D554" s="1"/>
      <c r="E554" s="6"/>
      <c r="F554" s="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3:19" ht="12.75" customHeight="1" x14ac:dyDescent="0.2">
      <c r="C555" s="1"/>
      <c r="D555" s="1"/>
      <c r="E555" s="6"/>
      <c r="F555" s="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3:19" ht="12.75" customHeight="1" x14ac:dyDescent="0.2">
      <c r="C556" s="1"/>
      <c r="D556" s="1"/>
      <c r="E556" s="6"/>
      <c r="F556" s="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3:19" ht="12.75" customHeight="1" x14ac:dyDescent="0.2">
      <c r="C557" s="1"/>
      <c r="D557" s="1"/>
      <c r="E557" s="6"/>
      <c r="F557" s="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3:19" ht="12.75" customHeight="1" x14ac:dyDescent="0.2">
      <c r="C558" s="1"/>
      <c r="D558" s="1"/>
      <c r="E558" s="6"/>
      <c r="F558" s="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3:19" ht="12.75" customHeight="1" x14ac:dyDescent="0.2">
      <c r="C559" s="1"/>
      <c r="D559" s="1"/>
      <c r="E559" s="6"/>
      <c r="F559" s="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3:19" ht="12.75" customHeight="1" x14ac:dyDescent="0.2">
      <c r="C560" s="1"/>
      <c r="D560" s="1"/>
      <c r="E560" s="6"/>
      <c r="F560" s="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3:19" ht="12.75" customHeight="1" x14ac:dyDescent="0.2">
      <c r="C561" s="1"/>
      <c r="D561" s="1"/>
      <c r="E561" s="6"/>
      <c r="F561" s="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3:19" ht="12.75" customHeight="1" x14ac:dyDescent="0.2">
      <c r="C562" s="1"/>
      <c r="D562" s="1"/>
      <c r="E562" s="6"/>
      <c r="F562" s="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3:19" ht="12.75" customHeight="1" x14ac:dyDescent="0.2">
      <c r="C563" s="1"/>
      <c r="D563" s="1"/>
      <c r="E563" s="6"/>
      <c r="F563" s="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3:19" ht="12.75" customHeight="1" x14ac:dyDescent="0.2">
      <c r="C564" s="1"/>
      <c r="D564" s="1"/>
      <c r="E564" s="6"/>
      <c r="F564" s="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3:19" ht="12.75" customHeight="1" x14ac:dyDescent="0.2">
      <c r="C565" s="1"/>
      <c r="D565" s="1"/>
      <c r="E565" s="6"/>
      <c r="F565" s="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3:19" ht="12.75" customHeight="1" x14ac:dyDescent="0.2">
      <c r="C566" s="1"/>
      <c r="D566" s="1"/>
      <c r="E566" s="6"/>
      <c r="F566" s="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3:19" ht="12.75" customHeight="1" x14ac:dyDescent="0.2">
      <c r="C567" s="1"/>
      <c r="D567" s="1"/>
      <c r="E567" s="6"/>
      <c r="F567" s="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3:19" ht="12.75" customHeight="1" x14ac:dyDescent="0.2">
      <c r="C568" s="1"/>
      <c r="D568" s="1"/>
      <c r="E568" s="6"/>
      <c r="F568" s="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3:19" ht="12.75" customHeight="1" x14ac:dyDescent="0.2">
      <c r="C569" s="1"/>
      <c r="D569" s="1"/>
      <c r="E569" s="6"/>
      <c r="F569" s="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3:19" ht="12.75" customHeight="1" x14ac:dyDescent="0.2">
      <c r="C570" s="1"/>
      <c r="D570" s="1"/>
      <c r="E570" s="6"/>
      <c r="F570" s="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3:19" ht="12.75" customHeight="1" x14ac:dyDescent="0.2">
      <c r="C571" s="1"/>
      <c r="D571" s="1"/>
      <c r="E571" s="6"/>
      <c r="F571" s="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3:19" ht="12.75" customHeight="1" x14ac:dyDescent="0.2">
      <c r="C572" s="1"/>
      <c r="D572" s="1"/>
      <c r="E572" s="6"/>
      <c r="F572" s="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3:19" ht="12.75" customHeight="1" x14ac:dyDescent="0.2">
      <c r="C573" s="1"/>
      <c r="D573" s="1"/>
      <c r="E573" s="6"/>
      <c r="F573" s="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3:19" ht="12.75" customHeight="1" x14ac:dyDescent="0.2">
      <c r="C574" s="1"/>
      <c r="D574" s="1"/>
      <c r="E574" s="6"/>
      <c r="F574" s="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3:19" ht="12.75" customHeight="1" x14ac:dyDescent="0.2">
      <c r="C575" s="1"/>
      <c r="D575" s="1"/>
      <c r="E575" s="6"/>
      <c r="F575" s="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3:19" ht="12.75" customHeight="1" x14ac:dyDescent="0.2">
      <c r="C576" s="1"/>
      <c r="D576" s="1"/>
      <c r="E576" s="6"/>
      <c r="F576" s="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3:19" ht="12.75" customHeight="1" x14ac:dyDescent="0.2">
      <c r="C577" s="1"/>
      <c r="D577" s="1"/>
      <c r="E577" s="6"/>
      <c r="F577" s="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3:19" ht="12.75" customHeight="1" x14ac:dyDescent="0.2">
      <c r="C578" s="1"/>
      <c r="D578" s="1"/>
      <c r="E578" s="6"/>
      <c r="F578" s="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3:19" ht="12.75" customHeight="1" x14ac:dyDescent="0.2">
      <c r="C579" s="1"/>
      <c r="D579" s="1"/>
      <c r="E579" s="6"/>
      <c r="F579" s="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3:19" ht="12.75" customHeight="1" x14ac:dyDescent="0.2">
      <c r="C580" s="1"/>
      <c r="D580" s="1"/>
      <c r="E580" s="6"/>
      <c r="F580" s="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3:19" ht="12.75" customHeight="1" x14ac:dyDescent="0.2">
      <c r="C581" s="1"/>
      <c r="D581" s="1"/>
      <c r="E581" s="6"/>
      <c r="F581" s="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3:19" ht="12.75" customHeight="1" x14ac:dyDescent="0.2">
      <c r="C582" s="1"/>
      <c r="D582" s="1"/>
      <c r="E582" s="6"/>
      <c r="F582" s="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3:19" ht="12.75" customHeight="1" x14ac:dyDescent="0.2">
      <c r="C583" s="1"/>
      <c r="D583" s="1"/>
      <c r="E583" s="6"/>
      <c r="F583" s="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3:19" ht="12.75" customHeight="1" x14ac:dyDescent="0.2">
      <c r="C584" s="1"/>
      <c r="D584" s="1"/>
      <c r="E584" s="6"/>
      <c r="F584" s="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3:19" ht="12.75" customHeight="1" x14ac:dyDescent="0.2">
      <c r="C585" s="1"/>
      <c r="D585" s="1"/>
      <c r="E585" s="6"/>
      <c r="F585" s="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3:19" ht="12.75" customHeight="1" x14ac:dyDescent="0.2">
      <c r="C586" s="1"/>
      <c r="D586" s="1"/>
      <c r="E586" s="6"/>
      <c r="F586" s="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3:19" ht="12.75" customHeight="1" x14ac:dyDescent="0.2">
      <c r="C587" s="1"/>
      <c r="D587" s="1"/>
      <c r="E587" s="6"/>
      <c r="F587" s="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3:19" ht="12.75" customHeight="1" x14ac:dyDescent="0.2">
      <c r="C588" s="1"/>
      <c r="D588" s="1"/>
      <c r="E588" s="6"/>
      <c r="F588" s="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3:19" ht="12.75" customHeight="1" x14ac:dyDescent="0.2">
      <c r="C589" s="1"/>
      <c r="D589" s="1"/>
      <c r="E589" s="6"/>
      <c r="F589" s="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3:19" ht="12.75" customHeight="1" x14ac:dyDescent="0.2">
      <c r="C590" s="1"/>
      <c r="D590" s="1"/>
      <c r="E590" s="6"/>
      <c r="F590" s="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3:19" ht="12.75" customHeight="1" x14ac:dyDescent="0.2">
      <c r="C591" s="1"/>
      <c r="D591" s="1"/>
      <c r="E591" s="6"/>
      <c r="F591" s="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3:19" ht="12.75" customHeight="1" x14ac:dyDescent="0.2">
      <c r="C592" s="1"/>
      <c r="D592" s="1"/>
      <c r="E592" s="6"/>
      <c r="F592" s="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3:19" ht="12.75" customHeight="1" x14ac:dyDescent="0.2">
      <c r="C593" s="1"/>
      <c r="D593" s="1"/>
      <c r="E593" s="6"/>
      <c r="F593" s="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3:19" ht="12.75" customHeight="1" x14ac:dyDescent="0.2">
      <c r="C594" s="1"/>
      <c r="D594" s="1"/>
      <c r="E594" s="6"/>
      <c r="F594" s="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3:19" ht="12.75" customHeight="1" x14ac:dyDescent="0.2">
      <c r="C595" s="1"/>
      <c r="D595" s="1"/>
      <c r="E595" s="6"/>
      <c r="F595" s="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3:19" ht="12.75" customHeight="1" x14ac:dyDescent="0.2">
      <c r="C596" s="1"/>
      <c r="D596" s="1"/>
      <c r="E596" s="6"/>
      <c r="F596" s="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3:19" ht="12.75" customHeight="1" x14ac:dyDescent="0.2">
      <c r="C597" s="1"/>
      <c r="D597" s="1"/>
      <c r="E597" s="6"/>
      <c r="F597" s="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3:19" ht="12.75" customHeight="1" x14ac:dyDescent="0.2">
      <c r="C598" s="1"/>
      <c r="D598" s="1"/>
      <c r="E598" s="6"/>
      <c r="F598" s="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3:19" ht="12.75" customHeight="1" x14ac:dyDescent="0.2">
      <c r="C599" s="1"/>
      <c r="D599" s="1"/>
      <c r="E599" s="6"/>
      <c r="F599" s="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3:19" ht="12.75" customHeight="1" x14ac:dyDescent="0.2">
      <c r="C600" s="1"/>
      <c r="D600" s="1"/>
      <c r="E600" s="6"/>
      <c r="F600" s="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3:19" ht="12.75" customHeight="1" x14ac:dyDescent="0.2">
      <c r="C601" s="1"/>
      <c r="D601" s="1"/>
      <c r="E601" s="6"/>
      <c r="F601" s="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3:19" ht="12.75" customHeight="1" x14ac:dyDescent="0.2">
      <c r="C602" s="1"/>
      <c r="D602" s="1"/>
      <c r="E602" s="6"/>
      <c r="F602" s="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3:19" ht="12.75" customHeight="1" x14ac:dyDescent="0.2">
      <c r="C603" s="1"/>
      <c r="D603" s="1"/>
      <c r="E603" s="6"/>
      <c r="F603" s="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3:19" ht="12.75" customHeight="1" x14ac:dyDescent="0.2">
      <c r="C604" s="1"/>
      <c r="D604" s="1"/>
      <c r="E604" s="6"/>
      <c r="F604" s="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3:19" ht="12.75" customHeight="1" x14ac:dyDescent="0.2">
      <c r="C605" s="1"/>
      <c r="D605" s="1"/>
      <c r="E605" s="6"/>
      <c r="F605" s="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3:19" ht="12.75" customHeight="1" x14ac:dyDescent="0.2">
      <c r="C606" s="1"/>
      <c r="D606" s="1"/>
      <c r="E606" s="6"/>
      <c r="F606" s="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3:19" ht="12.75" customHeight="1" x14ac:dyDescent="0.2">
      <c r="C607" s="1"/>
      <c r="D607" s="1"/>
      <c r="E607" s="6"/>
      <c r="F607" s="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3:19" ht="12.75" customHeight="1" x14ac:dyDescent="0.2">
      <c r="C608" s="1"/>
      <c r="D608" s="1"/>
      <c r="E608" s="6"/>
      <c r="F608" s="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3:19" ht="12.75" customHeight="1" x14ac:dyDescent="0.2">
      <c r="C609" s="1"/>
      <c r="D609" s="1"/>
      <c r="E609" s="6"/>
      <c r="F609" s="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3:19" ht="12.75" customHeight="1" x14ac:dyDescent="0.2">
      <c r="C610" s="1"/>
      <c r="D610" s="1"/>
      <c r="E610" s="6"/>
      <c r="F610" s="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3:19" ht="12.75" customHeight="1" x14ac:dyDescent="0.2">
      <c r="C611" s="1"/>
      <c r="D611" s="1"/>
      <c r="E611" s="6"/>
      <c r="F611" s="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3:19" ht="12.75" customHeight="1" x14ac:dyDescent="0.2">
      <c r="C612" s="1"/>
      <c r="D612" s="1"/>
      <c r="E612" s="6"/>
      <c r="F612" s="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3:19" ht="12.75" customHeight="1" x14ac:dyDescent="0.2">
      <c r="C613" s="1"/>
      <c r="D613" s="1"/>
      <c r="E613" s="6"/>
      <c r="F613" s="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3:19" ht="12.75" customHeight="1" x14ac:dyDescent="0.2">
      <c r="C614" s="1"/>
      <c r="D614" s="1"/>
      <c r="E614" s="6"/>
      <c r="F614" s="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3:19" ht="12.75" customHeight="1" x14ac:dyDescent="0.2">
      <c r="C615" s="1"/>
      <c r="D615" s="1"/>
      <c r="E615" s="6"/>
      <c r="F615" s="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3:19" ht="12.75" customHeight="1" x14ac:dyDescent="0.2">
      <c r="C616" s="1"/>
      <c r="D616" s="1"/>
      <c r="E616" s="6"/>
      <c r="F616" s="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3:19" ht="12.75" customHeight="1" x14ac:dyDescent="0.2">
      <c r="C617" s="1"/>
      <c r="D617" s="1"/>
      <c r="E617" s="6"/>
      <c r="F617" s="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3:19" ht="12.75" customHeight="1" x14ac:dyDescent="0.2">
      <c r="C618" s="1"/>
      <c r="D618" s="1"/>
      <c r="E618" s="6"/>
      <c r="F618" s="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3:19" ht="12.75" customHeight="1" x14ac:dyDescent="0.2">
      <c r="C619" s="1"/>
      <c r="D619" s="1"/>
      <c r="E619" s="6"/>
      <c r="F619" s="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3:19" ht="12.75" customHeight="1" x14ac:dyDescent="0.2">
      <c r="C620" s="1"/>
      <c r="D620" s="1"/>
      <c r="E620" s="6"/>
      <c r="F620" s="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3:19" ht="12.75" customHeight="1" x14ac:dyDescent="0.2">
      <c r="C621" s="1"/>
      <c r="D621" s="1"/>
      <c r="E621" s="6"/>
      <c r="F621" s="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3:19" ht="12.75" customHeight="1" x14ac:dyDescent="0.2">
      <c r="C622" s="1"/>
      <c r="D622" s="1"/>
      <c r="E622" s="6"/>
      <c r="F622" s="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3:19" ht="12.75" customHeight="1" x14ac:dyDescent="0.2">
      <c r="C623" s="1"/>
      <c r="D623" s="1"/>
      <c r="E623" s="6"/>
      <c r="F623" s="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3:19" ht="12.75" customHeight="1" x14ac:dyDescent="0.2">
      <c r="C624" s="1"/>
      <c r="D624" s="1"/>
      <c r="E624" s="6"/>
      <c r="F624" s="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3:19" ht="12.75" customHeight="1" x14ac:dyDescent="0.2">
      <c r="C625" s="1"/>
      <c r="D625" s="1"/>
      <c r="E625" s="6"/>
      <c r="F625" s="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3:19" ht="12.75" customHeight="1" x14ac:dyDescent="0.2">
      <c r="C626" s="1"/>
      <c r="D626" s="1"/>
      <c r="E626" s="6"/>
      <c r="F626" s="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3:19" ht="12.75" customHeight="1" x14ac:dyDescent="0.2">
      <c r="C627" s="1"/>
      <c r="D627" s="1"/>
      <c r="E627" s="6"/>
      <c r="F627" s="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3:19" ht="12.75" customHeight="1" x14ac:dyDescent="0.2">
      <c r="C628" s="1"/>
      <c r="D628" s="1"/>
      <c r="E628" s="6"/>
      <c r="F628" s="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3:19" ht="12.75" customHeight="1" x14ac:dyDescent="0.2">
      <c r="C629" s="1"/>
      <c r="D629" s="1"/>
      <c r="E629" s="6"/>
      <c r="F629" s="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3:19" ht="12.75" customHeight="1" x14ac:dyDescent="0.2">
      <c r="C630" s="1"/>
      <c r="D630" s="1"/>
      <c r="E630" s="6"/>
      <c r="F630" s="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3:19" ht="12.75" customHeight="1" x14ac:dyDescent="0.2">
      <c r="C631" s="1"/>
      <c r="D631" s="1"/>
      <c r="E631" s="6"/>
      <c r="F631" s="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3:19" ht="12.75" customHeight="1" x14ac:dyDescent="0.2">
      <c r="C632" s="1"/>
      <c r="D632" s="1"/>
      <c r="E632" s="6"/>
      <c r="F632" s="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3:19" ht="12.75" customHeight="1" x14ac:dyDescent="0.2">
      <c r="C633" s="1"/>
      <c r="D633" s="1"/>
      <c r="E633" s="6"/>
      <c r="F633" s="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3:19" ht="12.75" customHeight="1" x14ac:dyDescent="0.2">
      <c r="C634" s="1"/>
      <c r="D634" s="1"/>
      <c r="E634" s="6"/>
      <c r="F634" s="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3:19" ht="12.75" customHeight="1" x14ac:dyDescent="0.2">
      <c r="C635" s="1"/>
      <c r="D635" s="1"/>
      <c r="E635" s="6"/>
      <c r="F635" s="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3:19" ht="12.75" customHeight="1" x14ac:dyDescent="0.2">
      <c r="C636" s="1"/>
      <c r="D636" s="1"/>
      <c r="E636" s="6"/>
      <c r="F636" s="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3:19" ht="12.75" customHeight="1" x14ac:dyDescent="0.2">
      <c r="C637" s="1"/>
      <c r="D637" s="1"/>
      <c r="E637" s="6"/>
      <c r="F637" s="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3:19" ht="12.75" customHeight="1" x14ac:dyDescent="0.2">
      <c r="C638" s="1"/>
      <c r="D638" s="1"/>
      <c r="E638" s="6"/>
      <c r="F638" s="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3:19" ht="12.75" customHeight="1" x14ac:dyDescent="0.2">
      <c r="C639" s="1"/>
      <c r="D639" s="1"/>
      <c r="E639" s="6"/>
      <c r="F639" s="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3:19" ht="12.75" customHeight="1" x14ac:dyDescent="0.2">
      <c r="C640" s="1"/>
      <c r="D640" s="1"/>
      <c r="E640" s="6"/>
      <c r="F640" s="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3:19" ht="12.75" customHeight="1" x14ac:dyDescent="0.2">
      <c r="C641" s="1"/>
      <c r="D641" s="1"/>
      <c r="E641" s="6"/>
      <c r="F641" s="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3:19" ht="12.75" customHeight="1" x14ac:dyDescent="0.2">
      <c r="C642" s="1"/>
      <c r="D642" s="1"/>
      <c r="E642" s="6"/>
      <c r="F642" s="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3:19" ht="12.75" customHeight="1" x14ac:dyDescent="0.2">
      <c r="C643" s="1"/>
      <c r="D643" s="1"/>
      <c r="E643" s="6"/>
      <c r="F643" s="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3:19" ht="12.75" customHeight="1" x14ac:dyDescent="0.2">
      <c r="C644" s="1"/>
      <c r="D644" s="1"/>
      <c r="E644" s="6"/>
      <c r="F644" s="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3:19" ht="12.75" customHeight="1" x14ac:dyDescent="0.2">
      <c r="C645" s="1"/>
      <c r="D645" s="1"/>
      <c r="E645" s="6"/>
      <c r="F645" s="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3:19" ht="12.75" customHeight="1" x14ac:dyDescent="0.2">
      <c r="C646" s="1"/>
      <c r="D646" s="1"/>
      <c r="E646" s="6"/>
      <c r="F646" s="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3:19" ht="12.75" customHeight="1" x14ac:dyDescent="0.2">
      <c r="C647" s="1"/>
      <c r="D647" s="1"/>
      <c r="E647" s="6"/>
      <c r="F647" s="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3:19" ht="12.75" customHeight="1" x14ac:dyDescent="0.2">
      <c r="C648" s="1"/>
      <c r="D648" s="1"/>
      <c r="E648" s="6"/>
      <c r="F648" s="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3:19" ht="12.75" customHeight="1" x14ac:dyDescent="0.2">
      <c r="C649" s="1"/>
      <c r="D649" s="1"/>
      <c r="E649" s="6"/>
      <c r="F649" s="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3:19" ht="12.75" customHeight="1" x14ac:dyDescent="0.2">
      <c r="C650" s="1"/>
      <c r="D650" s="1"/>
      <c r="E650" s="6"/>
      <c r="F650" s="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3:19" ht="12.75" customHeight="1" x14ac:dyDescent="0.2">
      <c r="C651" s="1"/>
      <c r="D651" s="1"/>
      <c r="E651" s="6"/>
      <c r="F651" s="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3:19" ht="12.75" customHeight="1" x14ac:dyDescent="0.2">
      <c r="C652" s="1"/>
      <c r="D652" s="1"/>
      <c r="E652" s="6"/>
      <c r="F652" s="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3:19" ht="12.75" customHeight="1" x14ac:dyDescent="0.2">
      <c r="C653" s="1"/>
      <c r="D653" s="1"/>
      <c r="E653" s="6"/>
      <c r="F653" s="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3:19" ht="12.75" customHeight="1" x14ac:dyDescent="0.2">
      <c r="C654" s="1"/>
      <c r="D654" s="1"/>
      <c r="E654" s="6"/>
      <c r="F654" s="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3:19" ht="12.75" customHeight="1" x14ac:dyDescent="0.2">
      <c r="C655" s="1"/>
      <c r="D655" s="1"/>
      <c r="E655" s="6"/>
      <c r="F655" s="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3:19" ht="12.75" customHeight="1" x14ac:dyDescent="0.2">
      <c r="C656" s="1"/>
      <c r="D656" s="1"/>
      <c r="E656" s="6"/>
      <c r="F656" s="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3:19" ht="12.75" customHeight="1" x14ac:dyDescent="0.2">
      <c r="C657" s="1"/>
      <c r="D657" s="1"/>
      <c r="E657" s="6"/>
      <c r="F657" s="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3:19" ht="12.75" customHeight="1" x14ac:dyDescent="0.2">
      <c r="C658" s="1"/>
      <c r="D658" s="1"/>
      <c r="E658" s="6"/>
      <c r="F658" s="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3:19" ht="12.75" customHeight="1" x14ac:dyDescent="0.2">
      <c r="C659" s="1"/>
      <c r="D659" s="1"/>
      <c r="E659" s="6"/>
      <c r="F659" s="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3:19" ht="12.75" customHeight="1" x14ac:dyDescent="0.2">
      <c r="C660" s="1"/>
      <c r="D660" s="1"/>
      <c r="E660" s="6"/>
      <c r="F660" s="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3:19" ht="12.75" customHeight="1" x14ac:dyDescent="0.2">
      <c r="C661" s="1"/>
      <c r="D661" s="1"/>
      <c r="E661" s="6"/>
      <c r="F661" s="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3:19" ht="12.75" customHeight="1" x14ac:dyDescent="0.2">
      <c r="C662" s="1"/>
      <c r="D662" s="1"/>
      <c r="E662" s="6"/>
      <c r="F662" s="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3:19" ht="12.75" customHeight="1" x14ac:dyDescent="0.2">
      <c r="C663" s="1"/>
      <c r="D663" s="1"/>
      <c r="E663" s="6"/>
      <c r="F663" s="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3:19" ht="12.75" customHeight="1" x14ac:dyDescent="0.2">
      <c r="C664" s="1"/>
      <c r="D664" s="1"/>
      <c r="E664" s="6"/>
      <c r="F664" s="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3:19" ht="12.75" customHeight="1" x14ac:dyDescent="0.2">
      <c r="C665" s="1"/>
      <c r="D665" s="1"/>
      <c r="E665" s="6"/>
      <c r="F665" s="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3:19" ht="12.75" customHeight="1" x14ac:dyDescent="0.2">
      <c r="C666" s="1"/>
      <c r="D666" s="1"/>
      <c r="E666" s="6"/>
      <c r="F666" s="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3:19" ht="12.75" customHeight="1" x14ac:dyDescent="0.2">
      <c r="C667" s="1"/>
      <c r="D667" s="1"/>
      <c r="E667" s="6"/>
      <c r="F667" s="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3:19" ht="12.75" customHeight="1" x14ac:dyDescent="0.2">
      <c r="C668" s="1"/>
      <c r="D668" s="1"/>
      <c r="E668" s="6"/>
      <c r="F668" s="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3:19" ht="12.75" customHeight="1" x14ac:dyDescent="0.2">
      <c r="C669" s="1"/>
      <c r="D669" s="1"/>
      <c r="E669" s="6"/>
      <c r="F669" s="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3:19" ht="12.75" customHeight="1" x14ac:dyDescent="0.2">
      <c r="C670" s="1"/>
      <c r="D670" s="1"/>
      <c r="E670" s="6"/>
      <c r="F670" s="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3:19" ht="12.75" customHeight="1" x14ac:dyDescent="0.2">
      <c r="C671" s="1"/>
      <c r="D671" s="1"/>
      <c r="E671" s="6"/>
      <c r="F671" s="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3:19" ht="12.75" customHeight="1" x14ac:dyDescent="0.2">
      <c r="C672" s="1"/>
      <c r="D672" s="1"/>
      <c r="E672" s="6"/>
      <c r="F672" s="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3:19" ht="12.75" customHeight="1" x14ac:dyDescent="0.2">
      <c r="C673" s="1"/>
      <c r="D673" s="1"/>
      <c r="E673" s="6"/>
      <c r="F673" s="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3:19" ht="12.75" customHeight="1" x14ac:dyDescent="0.2">
      <c r="C674" s="1"/>
      <c r="D674" s="1"/>
      <c r="E674" s="6"/>
      <c r="F674" s="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3:19" ht="12.75" customHeight="1" x14ac:dyDescent="0.2">
      <c r="C675" s="1"/>
      <c r="D675" s="1"/>
      <c r="E675" s="6"/>
      <c r="F675" s="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3:19" ht="12.75" customHeight="1" x14ac:dyDescent="0.2">
      <c r="C676" s="1"/>
      <c r="D676" s="1"/>
      <c r="E676" s="6"/>
      <c r="F676" s="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3:19" ht="12.75" customHeight="1" x14ac:dyDescent="0.2">
      <c r="C677" s="1"/>
      <c r="D677" s="1"/>
      <c r="E677" s="6"/>
      <c r="F677" s="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3:19" ht="12.75" customHeight="1" x14ac:dyDescent="0.2">
      <c r="C678" s="1"/>
      <c r="D678" s="1"/>
      <c r="E678" s="6"/>
      <c r="F678" s="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3:19" ht="12.75" customHeight="1" x14ac:dyDescent="0.2">
      <c r="C679" s="1"/>
      <c r="D679" s="1"/>
      <c r="E679" s="6"/>
      <c r="F679" s="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3:19" ht="12.75" customHeight="1" x14ac:dyDescent="0.2">
      <c r="C680" s="1"/>
      <c r="D680" s="1"/>
      <c r="E680" s="6"/>
      <c r="F680" s="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3:19" ht="12.75" customHeight="1" x14ac:dyDescent="0.2">
      <c r="C681" s="1"/>
      <c r="D681" s="1"/>
      <c r="E681" s="6"/>
      <c r="F681" s="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3:19" ht="12.75" customHeight="1" x14ac:dyDescent="0.2">
      <c r="C682" s="1"/>
      <c r="D682" s="1"/>
      <c r="E682" s="6"/>
      <c r="F682" s="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3:19" ht="12.75" customHeight="1" x14ac:dyDescent="0.2">
      <c r="C683" s="1"/>
      <c r="D683" s="1"/>
      <c r="E683" s="6"/>
      <c r="F683" s="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d9be7636abf41d4a54af29b66dcc7ac1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2a542988f1c6c408b67b5a46f2d05f02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75479FCB-9B31-4310-82E2-4B0F6B2E68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8248E2-DC15-4230-83F9-D20A1C824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95F9581-3B4D-421B-8ACE-BDB5CD3403DF}">
  <ds:schemaRefs>
    <ds:schemaRef ds:uri="a0e9ca8b-75ec-4480-9079-733c324b2be6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8C69EB0-0595-4E04-8036-5983408A091A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NPC</vt:lpstr>
      <vt:lpstr>NPC!Print_Area</vt:lpstr>
      <vt:lpstr>NPC!Print_Titles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NPCC 2015-17</dc:title>
  <dc:creator>CharletteM</dc:creator>
  <cp:lastModifiedBy>Chandra Robinson</cp:lastModifiedBy>
  <cp:lastPrinted>2015-07-24T19:26:50Z</cp:lastPrinted>
  <dcterms:created xsi:type="dcterms:W3CDTF">2011-09-01T22:55:54Z</dcterms:created>
  <dcterms:modified xsi:type="dcterms:W3CDTF">2018-05-21T19:48:31Z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