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SACC" sheetId="1" r:id="rId1"/>
    <sheet name="Sheet1" sheetId="2" r:id="rId2"/>
  </sheets>
  <definedNames>
    <definedName name="_xlnm.Print_Area" localSheetId="0">SACC!$A$1:$S$67</definedName>
    <definedName name="_xlnm.Print_Titles" localSheetId="0">SACC!$4:$8</definedName>
    <definedName name="Z_3C8631AC_BCA8_4A20_9C0D_C8E736284F3B_.wvu.Cols" localSheetId="0" hidden="1">SACC!#REF!</definedName>
    <definedName name="Z_3C8631AC_BCA8_4A20_9C0D_C8E736284F3B_.wvu.PrintArea" localSheetId="0" hidden="1">SACC!$A$12:$F$45</definedName>
    <definedName name="Z_90468AD1_72BD_11D4_8454_00E0B8102410_.wvu.PrintTitles" localSheetId="0" hidden="1">SACC!#REF!</definedName>
    <definedName name="Z_DA38A542_E55B_4112_81B7_58B4A2A889DD_.wvu.PrintTitles" localSheetId="0" hidden="1">SACC!#REF!</definedName>
    <definedName name="Z_EA3BDEC2_4BA6_478F_A535_8369085D76C2_.wvu.PrintTitles" localSheetId="0" hidden="1">SACC!#REF!</definedName>
  </definedNames>
  <calcPr calcId="152511"/>
</workbook>
</file>

<file path=xl/calcChain.xml><?xml version="1.0" encoding="utf-8"?>
<calcChain xmlns="http://schemas.openxmlformats.org/spreadsheetml/2006/main">
  <c r="M38" i="1" l="1"/>
  <c r="O38" i="1" s="1"/>
  <c r="R67" i="1" l="1"/>
  <c r="R65" i="1"/>
  <c r="R59" i="1"/>
  <c r="R53" i="1"/>
  <c r="R44" i="1"/>
  <c r="N65" i="1"/>
  <c r="N59" i="1"/>
  <c r="N67" i="1" s="1"/>
  <c r="N53" i="1"/>
  <c r="N44" i="1"/>
  <c r="P65" i="1" l="1"/>
  <c r="P59" i="1"/>
  <c r="P53" i="1"/>
  <c r="P44" i="1"/>
  <c r="P67" i="1"/>
  <c r="L65" i="1"/>
  <c r="L59" i="1"/>
  <c r="L53" i="1"/>
  <c r="L44" i="1"/>
  <c r="L67" i="1"/>
  <c r="J65" i="1"/>
  <c r="J59" i="1"/>
  <c r="J53" i="1"/>
  <c r="J44" i="1"/>
  <c r="J67" i="1"/>
  <c r="H65" i="1"/>
  <c r="H59" i="1"/>
  <c r="H53" i="1"/>
  <c r="H44" i="1"/>
  <c r="H67" i="1"/>
  <c r="F65" i="1"/>
  <c r="F59" i="1"/>
  <c r="F67" i="1" s="1"/>
  <c r="F53" i="1"/>
  <c r="F44" i="1"/>
  <c r="M42" i="1"/>
  <c r="O42" i="1" s="1"/>
  <c r="M64" i="1"/>
  <c r="O64" i="1" s="1"/>
  <c r="M63" i="1"/>
  <c r="O63" i="1" s="1"/>
  <c r="M58" i="1"/>
  <c r="O58" i="1" s="1"/>
  <c r="M57" i="1"/>
  <c r="O57" i="1" s="1"/>
  <c r="M52" i="1"/>
  <c r="O52" i="1" s="1"/>
  <c r="M51" i="1"/>
  <c r="O51" i="1" s="1"/>
  <c r="M50" i="1"/>
  <c r="O50" i="1" s="1"/>
  <c r="M49" i="1"/>
  <c r="O49" i="1" s="1"/>
  <c r="M48" i="1"/>
  <c r="O48" i="1" s="1"/>
  <c r="M43" i="1"/>
  <c r="O43" i="1" s="1"/>
  <c r="M41" i="1"/>
  <c r="O41" i="1" s="1"/>
  <c r="M40" i="1"/>
  <c r="O40" i="1" s="1"/>
  <c r="M39" i="1"/>
  <c r="O39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</calcChain>
</file>

<file path=xl/sharedStrings.xml><?xml version="1.0" encoding="utf-8"?>
<sst xmlns="http://schemas.openxmlformats.org/spreadsheetml/2006/main" count="93" uniqueCount="71">
  <si>
    <t>TOTAL SACC</t>
  </si>
  <si>
    <t>TOTAL</t>
  </si>
  <si>
    <t>NON-CLASSIFIED POSITIONS</t>
  </si>
  <si>
    <t>TWELVE MONTH AUXILIARY ENTERPRISES</t>
  </si>
  <si>
    <t>Part-Time Faculty</t>
  </si>
  <si>
    <t>Faculty</t>
  </si>
  <si>
    <t>ACADEMIC POSITIONS</t>
  </si>
  <si>
    <t>NINE MONTH EDUCATIONAL AND GENERAL</t>
  </si>
  <si>
    <t>Director of Adult Education</t>
  </si>
  <si>
    <t>Director of Allied Health</t>
  </si>
  <si>
    <t>Librarian</t>
  </si>
  <si>
    <t>TWELVE MONTH EDUCATIONAL AND GENERAL</t>
  </si>
  <si>
    <t>Workforce Specialist</t>
  </si>
  <si>
    <t>Project/Program Manager</t>
  </si>
  <si>
    <t>Assistant to the President</t>
  </si>
  <si>
    <t>Assessment and Planning Coordinator</t>
  </si>
  <si>
    <t>Director of Development</t>
  </si>
  <si>
    <t>Controller</t>
  </si>
  <si>
    <t>Director of Computer Services</t>
  </si>
  <si>
    <t>Director of Student Aid</t>
  </si>
  <si>
    <t>Dir. of Public Relations/Marketing</t>
  </si>
  <si>
    <t>Counselor</t>
  </si>
  <si>
    <t>Dir. of Workforce Development</t>
  </si>
  <si>
    <t>Director of Administrative Services</t>
  </si>
  <si>
    <t>Director of Institutional Research</t>
  </si>
  <si>
    <t>Dir. of Occup. &amp; Technical Educ.</t>
  </si>
  <si>
    <t>Dir. of Comm. Service &amp; Cont. Ed.</t>
  </si>
  <si>
    <t>Chief Information Officer</t>
  </si>
  <si>
    <t>President, SACC</t>
  </si>
  <si>
    <t>ADMINISTRATIVE POSITIONS</t>
  </si>
  <si>
    <t>SOUTH ARKANSAS COMMUNITY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</si>
  <si>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</si>
  <si>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</si>
  <si>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</si>
  <si>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</si>
  <si>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</si>
  <si>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</si>
  <si>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</si>
  <si>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</si>
  <si>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</si>
  <si>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</si>
  <si>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</si>
  <si>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</si>
  <si>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</si>
  <si>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</si>
  <si>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</si>
  <si>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</si>
  <si>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</si>
  <si>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Vice-President for Academic Affairs</t>
  </si>
  <si>
    <t>Vice-President for Student Services</t>
  </si>
  <si>
    <t>Director of Enrollment Management</t>
  </si>
  <si>
    <t>Director of Physical Plant</t>
  </si>
  <si>
    <t>Director Learning Center</t>
  </si>
  <si>
    <t>Academic Advisor</t>
  </si>
  <si>
    <t>Instuctor-Nursing &amp; Allied Health</t>
  </si>
  <si>
    <t xml:space="preserve">      TOTAL</t>
  </si>
  <si>
    <t>2016-17</t>
  </si>
  <si>
    <t>2015-16</t>
  </si>
  <si>
    <t>Vice-President for Admin. Services</t>
  </si>
  <si>
    <t>Director, Admin. Computer Services</t>
  </si>
  <si>
    <t>Director, Distance Learning</t>
  </si>
  <si>
    <t>Marketing/Event Planner</t>
  </si>
  <si>
    <t>Campus Store Manager</t>
  </si>
  <si>
    <t>Division Chairperson</t>
  </si>
  <si>
    <t>Distance Learning Specialist</t>
  </si>
  <si>
    <t>Director of Human Resources / Service</t>
  </si>
  <si>
    <t>Dir., Systems Prog./Database Service</t>
  </si>
  <si>
    <t>HIGHER EDUCATION PERSONAL SERVICES RECOMMENDATIONS FOR THE 2017-19 BIENNIUM</t>
  </si>
  <si>
    <t>2017-18</t>
  </si>
  <si>
    <t>2018-19</t>
  </si>
  <si>
    <t>Administrator of Grants and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</si>
</sst>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7" formatCode="0.0%"/>
  </numFmts>
  <fonts count="9" x14ac:knownFonts="1">
    <font>
      <sz val="12"/>
      <name val="Times New Roman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2" borderId="0"/>
    <xf numFmtId="43" fontId="1" fillId="0" borderId="0" applyFont="0" applyFill="0" applyBorder="0" applyAlignment="0" applyProtection="0"/>
    <xf numFmtId="0" fontId="4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7" fillId="0" borderId="0" applyFont="0" applyFill="0" applyBorder="0" applyAlignment="0" applyProtection="0"/>
  </cellStyleXfs>
  <cellXfs count="76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Alignment="1">
      <alignment horizontal="center"/>
    </xf>
    <xf numFmtId="0" fontId="3" fillId="0" borderId="3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3" fillId="0" borderId="7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" fontId="3" fillId="0" borderId="7" xfId="2" applyNumberFormat="1" applyFont="1" applyFill="1" applyBorder="1" applyAlignment="1">
      <alignment horizontal="center"/>
    </xf>
    <xf numFmtId="0" fontId="1" fillId="0" borderId="8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1" fillId="0" borderId="7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left"/>
    </xf>
    <xf numFmtId="3" fontId="3" fillId="0" borderId="7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0" fontId="6" fillId="0" borderId="0" xfId="0" applyNumberFormat="1" applyFont="1" applyFill="1" applyAlignment="1">
      <alignment horizontal="center"/>
    </xf>
    <xf numFmtId="167" fontId="1" fillId="0" borderId="0" xfId="8" applyNumberFormat="1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</cellXfs>
  <cellStyles count="9">
    <cellStyle name="Comma 2" xfId="1"/>
    <cellStyle name="Comma 2 2" xfId="3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37"/>
  <sheetViews>
    <sheetView tabSelected="1" showOutlineSymbols="0" zoomScaleNormal="100" zoomScaleSheetLayoutView="80" workbookViewId="0">
      <selection activeCell="C65" sqref="C65"/>
    </sheetView>
  </sheetViews>
  <sheetFormatPr defaultColWidth="12.75" defaultRowHeight="12.75" customHeight="1" x14ac:dyDescent="0.2"/>
  <cols>
    <col min="1" max="1" width="5.375" style="50" customWidth="1"/>
    <col min="2" max="2" width="6.375" style="50" customWidth="1"/>
    <col min="3" max="3" width="6.375" style="5" customWidth="1"/>
    <col min="4" max="4" width="3.625" style="2" customWidth="1"/>
    <col min="5" max="5" width="37.625" style="1" customWidth="1"/>
    <col min="6" max="6" width="5.375" style="3" customWidth="1"/>
    <col min="7" max="7" width="14.375" style="3" customWidth="1"/>
    <col min="8" max="8" width="5.375" style="3" customWidth="1"/>
    <col min="9" max="9" width="14.375" style="4" customWidth="1"/>
    <col min="10" max="10" width="5.375" style="3" customWidth="1"/>
    <col min="11" max="11" width="14.375" style="4" customWidth="1"/>
    <col min="12" max="12" width="5.375" style="51" customWidth="1"/>
    <col min="13" max="13" width="14.375" style="51" customWidth="1"/>
    <col min="14" max="14" width="5.375" style="51" customWidth="1"/>
    <col min="15" max="15" width="14.375" style="51" customWidth="1"/>
    <col min="16" max="16" width="5.375" style="3" customWidth="1"/>
    <col min="17" max="17" width="14.375" style="3" customWidth="1"/>
    <col min="18" max="18" width="5.375" style="50" customWidth="1"/>
    <col min="19" max="19" width="14.375" style="50" customWidth="1"/>
    <col min="20" max="20" width="5.125" style="1" customWidth="1"/>
    <col min="21" max="21" width="5.375" style="1" customWidth="1"/>
    <col min="22" max="22" width="3.125" style="1" customWidth="1"/>
    <col min="23" max="23" width="3.25" style="1" customWidth="1"/>
    <col min="24" max="257" width="12.75" style="1"/>
    <col min="258" max="258" width="3.625" style="1" customWidth="1"/>
    <col min="259" max="259" width="5.375" style="1" bestFit="1" customWidth="1"/>
    <col min="260" max="260" width="7" style="1" bestFit="1" customWidth="1"/>
    <col min="261" max="261" width="3.625" style="1" customWidth="1"/>
    <col min="262" max="262" width="37" style="1" customWidth="1"/>
    <col min="263" max="263" width="3.875" style="1" bestFit="1" customWidth="1"/>
    <col min="264" max="264" width="13.875" style="1" bestFit="1" customWidth="1"/>
    <col min="265" max="265" width="3.625" style="1" bestFit="1" customWidth="1"/>
    <col min="266" max="266" width="15.625" style="1" bestFit="1" customWidth="1"/>
    <col min="267" max="267" width="4.125" style="1" bestFit="1" customWidth="1"/>
    <col min="268" max="268" width="15.625" style="1" bestFit="1" customWidth="1"/>
    <col min="269" max="269" width="4.125" style="1" bestFit="1" customWidth="1"/>
    <col min="270" max="271" width="15.625" style="1" bestFit="1" customWidth="1"/>
    <col min="272" max="272" width="4.125" style="1" bestFit="1" customWidth="1"/>
    <col min="273" max="274" width="15.625" style="1" bestFit="1" customWidth="1"/>
    <col min="275" max="275" width="4.25" style="1" customWidth="1"/>
    <col min="276" max="276" width="4.125" style="1" customWidth="1"/>
    <col min="277" max="277" width="5.375" style="1" customWidth="1"/>
    <col min="278" max="278" width="3.125" style="1" customWidth="1"/>
    <col min="279" max="279" width="3.25" style="1" customWidth="1"/>
    <col min="280" max="513" width="12.75" style="1"/>
    <col min="514" max="514" width="3.625" style="1" customWidth="1"/>
    <col min="515" max="515" width="5.375" style="1" bestFit="1" customWidth="1"/>
    <col min="516" max="516" width="7" style="1" bestFit="1" customWidth="1"/>
    <col min="517" max="517" width="3.625" style="1" customWidth="1"/>
    <col min="518" max="518" width="37" style="1" customWidth="1"/>
    <col min="519" max="519" width="3.875" style="1" bestFit="1" customWidth="1"/>
    <col min="520" max="520" width="13.875" style="1" bestFit="1" customWidth="1"/>
    <col min="521" max="521" width="3.625" style="1" bestFit="1" customWidth="1"/>
    <col min="522" max="522" width="15.625" style="1" bestFit="1" customWidth="1"/>
    <col min="523" max="523" width="4.125" style="1" bestFit="1" customWidth="1"/>
    <col min="524" max="524" width="15.625" style="1" bestFit="1" customWidth="1"/>
    <col min="525" max="525" width="4.125" style="1" bestFit="1" customWidth="1"/>
    <col min="526" max="527" width="15.625" style="1" bestFit="1" customWidth="1"/>
    <col min="528" max="528" width="4.125" style="1" bestFit="1" customWidth="1"/>
    <col min="529" max="530" width="15.625" style="1" bestFit="1" customWidth="1"/>
    <col min="531" max="531" width="4.25" style="1" customWidth="1"/>
    <col min="532" max="532" width="4.125" style="1" customWidth="1"/>
    <col min="533" max="533" width="5.375" style="1" customWidth="1"/>
    <col min="534" max="534" width="3.125" style="1" customWidth="1"/>
    <col min="535" max="535" width="3.25" style="1" customWidth="1"/>
    <col min="536" max="769" width="12.75" style="1"/>
    <col min="770" max="770" width="3.625" style="1" customWidth="1"/>
    <col min="771" max="771" width="5.375" style="1" bestFit="1" customWidth="1"/>
    <col min="772" max="772" width="7" style="1" bestFit="1" customWidth="1"/>
    <col min="773" max="773" width="3.625" style="1" customWidth="1"/>
    <col min="774" max="774" width="37" style="1" customWidth="1"/>
    <col min="775" max="775" width="3.875" style="1" bestFit="1" customWidth="1"/>
    <col min="776" max="776" width="13.875" style="1" bestFit="1" customWidth="1"/>
    <col min="777" max="777" width="3.625" style="1" bestFit="1" customWidth="1"/>
    <col min="778" max="778" width="15.625" style="1" bestFit="1" customWidth="1"/>
    <col min="779" max="779" width="4.125" style="1" bestFit="1" customWidth="1"/>
    <col min="780" max="780" width="15.625" style="1" bestFit="1" customWidth="1"/>
    <col min="781" max="781" width="4.125" style="1" bestFit="1" customWidth="1"/>
    <col min="782" max="783" width="15.625" style="1" bestFit="1" customWidth="1"/>
    <col min="784" max="784" width="4.125" style="1" bestFit="1" customWidth="1"/>
    <col min="785" max="786" width="15.625" style="1" bestFit="1" customWidth="1"/>
    <col min="787" max="787" width="4.25" style="1" customWidth="1"/>
    <col min="788" max="788" width="4.125" style="1" customWidth="1"/>
    <col min="789" max="789" width="5.375" style="1" customWidth="1"/>
    <col min="790" max="790" width="3.125" style="1" customWidth="1"/>
    <col min="791" max="791" width="3.25" style="1" customWidth="1"/>
    <col min="792" max="1025" width="12.75" style="1"/>
    <col min="1026" max="1026" width="3.625" style="1" customWidth="1"/>
    <col min="1027" max="1027" width="5.375" style="1" bestFit="1" customWidth="1"/>
    <col min="1028" max="1028" width="7" style="1" bestFit="1" customWidth="1"/>
    <col min="1029" max="1029" width="3.625" style="1" customWidth="1"/>
    <col min="1030" max="1030" width="37" style="1" customWidth="1"/>
    <col min="1031" max="1031" width="3.875" style="1" bestFit="1" customWidth="1"/>
    <col min="1032" max="1032" width="13.875" style="1" bestFit="1" customWidth="1"/>
    <col min="1033" max="1033" width="3.625" style="1" bestFit="1" customWidth="1"/>
    <col min="1034" max="1034" width="15.625" style="1" bestFit="1" customWidth="1"/>
    <col min="1035" max="1035" width="4.125" style="1" bestFit="1" customWidth="1"/>
    <col min="1036" max="1036" width="15.625" style="1" bestFit="1" customWidth="1"/>
    <col min="1037" max="1037" width="4.125" style="1" bestFit="1" customWidth="1"/>
    <col min="1038" max="1039" width="15.625" style="1" bestFit="1" customWidth="1"/>
    <col min="1040" max="1040" width="4.125" style="1" bestFit="1" customWidth="1"/>
    <col min="1041" max="1042" width="15.625" style="1" bestFit="1" customWidth="1"/>
    <col min="1043" max="1043" width="4.25" style="1" customWidth="1"/>
    <col min="1044" max="1044" width="4.125" style="1" customWidth="1"/>
    <col min="1045" max="1045" width="5.375" style="1" customWidth="1"/>
    <col min="1046" max="1046" width="3.125" style="1" customWidth="1"/>
    <col min="1047" max="1047" width="3.25" style="1" customWidth="1"/>
    <col min="1048" max="1281" width="12.75" style="1"/>
    <col min="1282" max="1282" width="3.625" style="1" customWidth="1"/>
    <col min="1283" max="1283" width="5.375" style="1" bestFit="1" customWidth="1"/>
    <col min="1284" max="1284" width="7" style="1" bestFit="1" customWidth="1"/>
    <col min="1285" max="1285" width="3.625" style="1" customWidth="1"/>
    <col min="1286" max="1286" width="37" style="1" customWidth="1"/>
    <col min="1287" max="1287" width="3.875" style="1" bestFit="1" customWidth="1"/>
    <col min="1288" max="1288" width="13.875" style="1" bestFit="1" customWidth="1"/>
    <col min="1289" max="1289" width="3.625" style="1" bestFit="1" customWidth="1"/>
    <col min="1290" max="1290" width="15.625" style="1" bestFit="1" customWidth="1"/>
    <col min="1291" max="1291" width="4.125" style="1" bestFit="1" customWidth="1"/>
    <col min="1292" max="1292" width="15.625" style="1" bestFit="1" customWidth="1"/>
    <col min="1293" max="1293" width="4.125" style="1" bestFit="1" customWidth="1"/>
    <col min="1294" max="1295" width="15.625" style="1" bestFit="1" customWidth="1"/>
    <col min="1296" max="1296" width="4.125" style="1" bestFit="1" customWidth="1"/>
    <col min="1297" max="1298" width="15.625" style="1" bestFit="1" customWidth="1"/>
    <col min="1299" max="1299" width="4.25" style="1" customWidth="1"/>
    <col min="1300" max="1300" width="4.125" style="1" customWidth="1"/>
    <col min="1301" max="1301" width="5.375" style="1" customWidth="1"/>
    <col min="1302" max="1302" width="3.125" style="1" customWidth="1"/>
    <col min="1303" max="1303" width="3.25" style="1" customWidth="1"/>
    <col min="1304" max="1537" width="12.75" style="1"/>
    <col min="1538" max="1538" width="3.625" style="1" customWidth="1"/>
    <col min="1539" max="1539" width="5.375" style="1" bestFit="1" customWidth="1"/>
    <col min="1540" max="1540" width="7" style="1" bestFit="1" customWidth="1"/>
    <col min="1541" max="1541" width="3.625" style="1" customWidth="1"/>
    <col min="1542" max="1542" width="37" style="1" customWidth="1"/>
    <col min="1543" max="1543" width="3.875" style="1" bestFit="1" customWidth="1"/>
    <col min="1544" max="1544" width="13.875" style="1" bestFit="1" customWidth="1"/>
    <col min="1545" max="1545" width="3.625" style="1" bestFit="1" customWidth="1"/>
    <col min="1546" max="1546" width="15.625" style="1" bestFit="1" customWidth="1"/>
    <col min="1547" max="1547" width="4.125" style="1" bestFit="1" customWidth="1"/>
    <col min="1548" max="1548" width="15.625" style="1" bestFit="1" customWidth="1"/>
    <col min="1549" max="1549" width="4.125" style="1" bestFit="1" customWidth="1"/>
    <col min="1550" max="1551" width="15.625" style="1" bestFit="1" customWidth="1"/>
    <col min="1552" max="1552" width="4.125" style="1" bestFit="1" customWidth="1"/>
    <col min="1553" max="1554" width="15.625" style="1" bestFit="1" customWidth="1"/>
    <col min="1555" max="1555" width="4.25" style="1" customWidth="1"/>
    <col min="1556" max="1556" width="4.125" style="1" customWidth="1"/>
    <col min="1557" max="1557" width="5.375" style="1" customWidth="1"/>
    <col min="1558" max="1558" width="3.125" style="1" customWidth="1"/>
    <col min="1559" max="1559" width="3.25" style="1" customWidth="1"/>
    <col min="1560" max="1793" width="12.75" style="1"/>
    <col min="1794" max="1794" width="3.625" style="1" customWidth="1"/>
    <col min="1795" max="1795" width="5.375" style="1" bestFit="1" customWidth="1"/>
    <col min="1796" max="1796" width="7" style="1" bestFit="1" customWidth="1"/>
    <col min="1797" max="1797" width="3.625" style="1" customWidth="1"/>
    <col min="1798" max="1798" width="37" style="1" customWidth="1"/>
    <col min="1799" max="1799" width="3.875" style="1" bestFit="1" customWidth="1"/>
    <col min="1800" max="1800" width="13.875" style="1" bestFit="1" customWidth="1"/>
    <col min="1801" max="1801" width="3.625" style="1" bestFit="1" customWidth="1"/>
    <col min="1802" max="1802" width="15.625" style="1" bestFit="1" customWidth="1"/>
    <col min="1803" max="1803" width="4.125" style="1" bestFit="1" customWidth="1"/>
    <col min="1804" max="1804" width="15.625" style="1" bestFit="1" customWidth="1"/>
    <col min="1805" max="1805" width="4.125" style="1" bestFit="1" customWidth="1"/>
    <col min="1806" max="1807" width="15.625" style="1" bestFit="1" customWidth="1"/>
    <col min="1808" max="1808" width="4.125" style="1" bestFit="1" customWidth="1"/>
    <col min="1809" max="1810" width="15.625" style="1" bestFit="1" customWidth="1"/>
    <col min="1811" max="1811" width="4.25" style="1" customWidth="1"/>
    <col min="1812" max="1812" width="4.125" style="1" customWidth="1"/>
    <col min="1813" max="1813" width="5.375" style="1" customWidth="1"/>
    <col min="1814" max="1814" width="3.125" style="1" customWidth="1"/>
    <col min="1815" max="1815" width="3.25" style="1" customWidth="1"/>
    <col min="1816" max="2049" width="12.75" style="1"/>
    <col min="2050" max="2050" width="3.625" style="1" customWidth="1"/>
    <col min="2051" max="2051" width="5.375" style="1" bestFit="1" customWidth="1"/>
    <col min="2052" max="2052" width="7" style="1" bestFit="1" customWidth="1"/>
    <col min="2053" max="2053" width="3.625" style="1" customWidth="1"/>
    <col min="2054" max="2054" width="37" style="1" customWidth="1"/>
    <col min="2055" max="2055" width="3.875" style="1" bestFit="1" customWidth="1"/>
    <col min="2056" max="2056" width="13.875" style="1" bestFit="1" customWidth="1"/>
    <col min="2057" max="2057" width="3.625" style="1" bestFit="1" customWidth="1"/>
    <col min="2058" max="2058" width="15.625" style="1" bestFit="1" customWidth="1"/>
    <col min="2059" max="2059" width="4.125" style="1" bestFit="1" customWidth="1"/>
    <col min="2060" max="2060" width="15.625" style="1" bestFit="1" customWidth="1"/>
    <col min="2061" max="2061" width="4.125" style="1" bestFit="1" customWidth="1"/>
    <col min="2062" max="2063" width="15.625" style="1" bestFit="1" customWidth="1"/>
    <col min="2064" max="2064" width="4.125" style="1" bestFit="1" customWidth="1"/>
    <col min="2065" max="2066" width="15.625" style="1" bestFit="1" customWidth="1"/>
    <col min="2067" max="2067" width="4.25" style="1" customWidth="1"/>
    <col min="2068" max="2068" width="4.125" style="1" customWidth="1"/>
    <col min="2069" max="2069" width="5.375" style="1" customWidth="1"/>
    <col min="2070" max="2070" width="3.125" style="1" customWidth="1"/>
    <col min="2071" max="2071" width="3.25" style="1" customWidth="1"/>
    <col min="2072" max="2305" width="12.75" style="1"/>
    <col min="2306" max="2306" width="3.625" style="1" customWidth="1"/>
    <col min="2307" max="2307" width="5.375" style="1" bestFit="1" customWidth="1"/>
    <col min="2308" max="2308" width="7" style="1" bestFit="1" customWidth="1"/>
    <col min="2309" max="2309" width="3.625" style="1" customWidth="1"/>
    <col min="2310" max="2310" width="37" style="1" customWidth="1"/>
    <col min="2311" max="2311" width="3.875" style="1" bestFit="1" customWidth="1"/>
    <col min="2312" max="2312" width="13.875" style="1" bestFit="1" customWidth="1"/>
    <col min="2313" max="2313" width="3.625" style="1" bestFit="1" customWidth="1"/>
    <col min="2314" max="2314" width="15.625" style="1" bestFit="1" customWidth="1"/>
    <col min="2315" max="2315" width="4.125" style="1" bestFit="1" customWidth="1"/>
    <col min="2316" max="2316" width="15.625" style="1" bestFit="1" customWidth="1"/>
    <col min="2317" max="2317" width="4.125" style="1" bestFit="1" customWidth="1"/>
    <col min="2318" max="2319" width="15.625" style="1" bestFit="1" customWidth="1"/>
    <col min="2320" max="2320" width="4.125" style="1" bestFit="1" customWidth="1"/>
    <col min="2321" max="2322" width="15.625" style="1" bestFit="1" customWidth="1"/>
    <col min="2323" max="2323" width="4.25" style="1" customWidth="1"/>
    <col min="2324" max="2324" width="4.125" style="1" customWidth="1"/>
    <col min="2325" max="2325" width="5.375" style="1" customWidth="1"/>
    <col min="2326" max="2326" width="3.125" style="1" customWidth="1"/>
    <col min="2327" max="2327" width="3.25" style="1" customWidth="1"/>
    <col min="2328" max="2561" width="12.75" style="1"/>
    <col min="2562" max="2562" width="3.625" style="1" customWidth="1"/>
    <col min="2563" max="2563" width="5.375" style="1" bestFit="1" customWidth="1"/>
    <col min="2564" max="2564" width="7" style="1" bestFit="1" customWidth="1"/>
    <col min="2565" max="2565" width="3.625" style="1" customWidth="1"/>
    <col min="2566" max="2566" width="37" style="1" customWidth="1"/>
    <col min="2567" max="2567" width="3.875" style="1" bestFit="1" customWidth="1"/>
    <col min="2568" max="2568" width="13.875" style="1" bestFit="1" customWidth="1"/>
    <col min="2569" max="2569" width="3.625" style="1" bestFit="1" customWidth="1"/>
    <col min="2570" max="2570" width="15.625" style="1" bestFit="1" customWidth="1"/>
    <col min="2571" max="2571" width="4.125" style="1" bestFit="1" customWidth="1"/>
    <col min="2572" max="2572" width="15.625" style="1" bestFit="1" customWidth="1"/>
    <col min="2573" max="2573" width="4.125" style="1" bestFit="1" customWidth="1"/>
    <col min="2574" max="2575" width="15.625" style="1" bestFit="1" customWidth="1"/>
    <col min="2576" max="2576" width="4.125" style="1" bestFit="1" customWidth="1"/>
    <col min="2577" max="2578" width="15.625" style="1" bestFit="1" customWidth="1"/>
    <col min="2579" max="2579" width="4.25" style="1" customWidth="1"/>
    <col min="2580" max="2580" width="4.125" style="1" customWidth="1"/>
    <col min="2581" max="2581" width="5.375" style="1" customWidth="1"/>
    <col min="2582" max="2582" width="3.125" style="1" customWidth="1"/>
    <col min="2583" max="2583" width="3.25" style="1" customWidth="1"/>
    <col min="2584" max="2817" width="12.75" style="1"/>
    <col min="2818" max="2818" width="3.625" style="1" customWidth="1"/>
    <col min="2819" max="2819" width="5.375" style="1" bestFit="1" customWidth="1"/>
    <col min="2820" max="2820" width="7" style="1" bestFit="1" customWidth="1"/>
    <col min="2821" max="2821" width="3.625" style="1" customWidth="1"/>
    <col min="2822" max="2822" width="37" style="1" customWidth="1"/>
    <col min="2823" max="2823" width="3.875" style="1" bestFit="1" customWidth="1"/>
    <col min="2824" max="2824" width="13.875" style="1" bestFit="1" customWidth="1"/>
    <col min="2825" max="2825" width="3.625" style="1" bestFit="1" customWidth="1"/>
    <col min="2826" max="2826" width="15.625" style="1" bestFit="1" customWidth="1"/>
    <col min="2827" max="2827" width="4.125" style="1" bestFit="1" customWidth="1"/>
    <col min="2828" max="2828" width="15.625" style="1" bestFit="1" customWidth="1"/>
    <col min="2829" max="2829" width="4.125" style="1" bestFit="1" customWidth="1"/>
    <col min="2830" max="2831" width="15.625" style="1" bestFit="1" customWidth="1"/>
    <col min="2832" max="2832" width="4.125" style="1" bestFit="1" customWidth="1"/>
    <col min="2833" max="2834" width="15.625" style="1" bestFit="1" customWidth="1"/>
    <col min="2835" max="2835" width="4.25" style="1" customWidth="1"/>
    <col min="2836" max="2836" width="4.125" style="1" customWidth="1"/>
    <col min="2837" max="2837" width="5.375" style="1" customWidth="1"/>
    <col min="2838" max="2838" width="3.125" style="1" customWidth="1"/>
    <col min="2839" max="2839" width="3.25" style="1" customWidth="1"/>
    <col min="2840" max="3073" width="12.75" style="1"/>
    <col min="3074" max="3074" width="3.625" style="1" customWidth="1"/>
    <col min="3075" max="3075" width="5.375" style="1" bestFit="1" customWidth="1"/>
    <col min="3076" max="3076" width="7" style="1" bestFit="1" customWidth="1"/>
    <col min="3077" max="3077" width="3.625" style="1" customWidth="1"/>
    <col min="3078" max="3078" width="37" style="1" customWidth="1"/>
    <col min="3079" max="3079" width="3.875" style="1" bestFit="1" customWidth="1"/>
    <col min="3080" max="3080" width="13.875" style="1" bestFit="1" customWidth="1"/>
    <col min="3081" max="3081" width="3.625" style="1" bestFit="1" customWidth="1"/>
    <col min="3082" max="3082" width="15.625" style="1" bestFit="1" customWidth="1"/>
    <col min="3083" max="3083" width="4.125" style="1" bestFit="1" customWidth="1"/>
    <col min="3084" max="3084" width="15.625" style="1" bestFit="1" customWidth="1"/>
    <col min="3085" max="3085" width="4.125" style="1" bestFit="1" customWidth="1"/>
    <col min="3086" max="3087" width="15.625" style="1" bestFit="1" customWidth="1"/>
    <col min="3088" max="3088" width="4.125" style="1" bestFit="1" customWidth="1"/>
    <col min="3089" max="3090" width="15.625" style="1" bestFit="1" customWidth="1"/>
    <col min="3091" max="3091" width="4.25" style="1" customWidth="1"/>
    <col min="3092" max="3092" width="4.125" style="1" customWidth="1"/>
    <col min="3093" max="3093" width="5.375" style="1" customWidth="1"/>
    <col min="3094" max="3094" width="3.125" style="1" customWidth="1"/>
    <col min="3095" max="3095" width="3.25" style="1" customWidth="1"/>
    <col min="3096" max="3329" width="12.75" style="1"/>
    <col min="3330" max="3330" width="3.625" style="1" customWidth="1"/>
    <col min="3331" max="3331" width="5.375" style="1" bestFit="1" customWidth="1"/>
    <col min="3332" max="3332" width="7" style="1" bestFit="1" customWidth="1"/>
    <col min="3333" max="3333" width="3.625" style="1" customWidth="1"/>
    <col min="3334" max="3334" width="37" style="1" customWidth="1"/>
    <col min="3335" max="3335" width="3.875" style="1" bestFit="1" customWidth="1"/>
    <col min="3336" max="3336" width="13.875" style="1" bestFit="1" customWidth="1"/>
    <col min="3337" max="3337" width="3.625" style="1" bestFit="1" customWidth="1"/>
    <col min="3338" max="3338" width="15.625" style="1" bestFit="1" customWidth="1"/>
    <col min="3339" max="3339" width="4.125" style="1" bestFit="1" customWidth="1"/>
    <col min="3340" max="3340" width="15.625" style="1" bestFit="1" customWidth="1"/>
    <col min="3341" max="3341" width="4.125" style="1" bestFit="1" customWidth="1"/>
    <col min="3342" max="3343" width="15.625" style="1" bestFit="1" customWidth="1"/>
    <col min="3344" max="3344" width="4.125" style="1" bestFit="1" customWidth="1"/>
    <col min="3345" max="3346" width="15.625" style="1" bestFit="1" customWidth="1"/>
    <col min="3347" max="3347" width="4.25" style="1" customWidth="1"/>
    <col min="3348" max="3348" width="4.125" style="1" customWidth="1"/>
    <col min="3349" max="3349" width="5.375" style="1" customWidth="1"/>
    <col min="3350" max="3350" width="3.125" style="1" customWidth="1"/>
    <col min="3351" max="3351" width="3.25" style="1" customWidth="1"/>
    <col min="3352" max="3585" width="12.75" style="1"/>
    <col min="3586" max="3586" width="3.625" style="1" customWidth="1"/>
    <col min="3587" max="3587" width="5.375" style="1" bestFit="1" customWidth="1"/>
    <col min="3588" max="3588" width="7" style="1" bestFit="1" customWidth="1"/>
    <col min="3589" max="3589" width="3.625" style="1" customWidth="1"/>
    <col min="3590" max="3590" width="37" style="1" customWidth="1"/>
    <col min="3591" max="3591" width="3.875" style="1" bestFit="1" customWidth="1"/>
    <col min="3592" max="3592" width="13.875" style="1" bestFit="1" customWidth="1"/>
    <col min="3593" max="3593" width="3.625" style="1" bestFit="1" customWidth="1"/>
    <col min="3594" max="3594" width="15.625" style="1" bestFit="1" customWidth="1"/>
    <col min="3595" max="3595" width="4.125" style="1" bestFit="1" customWidth="1"/>
    <col min="3596" max="3596" width="15.625" style="1" bestFit="1" customWidth="1"/>
    <col min="3597" max="3597" width="4.125" style="1" bestFit="1" customWidth="1"/>
    <col min="3598" max="3599" width="15.625" style="1" bestFit="1" customWidth="1"/>
    <col min="3600" max="3600" width="4.125" style="1" bestFit="1" customWidth="1"/>
    <col min="3601" max="3602" width="15.625" style="1" bestFit="1" customWidth="1"/>
    <col min="3603" max="3603" width="4.25" style="1" customWidth="1"/>
    <col min="3604" max="3604" width="4.125" style="1" customWidth="1"/>
    <col min="3605" max="3605" width="5.375" style="1" customWidth="1"/>
    <col min="3606" max="3606" width="3.125" style="1" customWidth="1"/>
    <col min="3607" max="3607" width="3.25" style="1" customWidth="1"/>
    <col min="3608" max="3841" width="12.75" style="1"/>
    <col min="3842" max="3842" width="3.625" style="1" customWidth="1"/>
    <col min="3843" max="3843" width="5.375" style="1" bestFit="1" customWidth="1"/>
    <col min="3844" max="3844" width="7" style="1" bestFit="1" customWidth="1"/>
    <col min="3845" max="3845" width="3.625" style="1" customWidth="1"/>
    <col min="3846" max="3846" width="37" style="1" customWidth="1"/>
    <col min="3847" max="3847" width="3.875" style="1" bestFit="1" customWidth="1"/>
    <col min="3848" max="3848" width="13.875" style="1" bestFit="1" customWidth="1"/>
    <col min="3849" max="3849" width="3.625" style="1" bestFit="1" customWidth="1"/>
    <col min="3850" max="3850" width="15.625" style="1" bestFit="1" customWidth="1"/>
    <col min="3851" max="3851" width="4.125" style="1" bestFit="1" customWidth="1"/>
    <col min="3852" max="3852" width="15.625" style="1" bestFit="1" customWidth="1"/>
    <col min="3853" max="3853" width="4.125" style="1" bestFit="1" customWidth="1"/>
    <col min="3854" max="3855" width="15.625" style="1" bestFit="1" customWidth="1"/>
    <col min="3856" max="3856" width="4.125" style="1" bestFit="1" customWidth="1"/>
    <col min="3857" max="3858" width="15.625" style="1" bestFit="1" customWidth="1"/>
    <col min="3859" max="3859" width="4.25" style="1" customWidth="1"/>
    <col min="3860" max="3860" width="4.125" style="1" customWidth="1"/>
    <col min="3861" max="3861" width="5.375" style="1" customWidth="1"/>
    <col min="3862" max="3862" width="3.125" style="1" customWidth="1"/>
    <col min="3863" max="3863" width="3.25" style="1" customWidth="1"/>
    <col min="3864" max="4097" width="12.75" style="1"/>
    <col min="4098" max="4098" width="3.625" style="1" customWidth="1"/>
    <col min="4099" max="4099" width="5.375" style="1" bestFit="1" customWidth="1"/>
    <col min="4100" max="4100" width="7" style="1" bestFit="1" customWidth="1"/>
    <col min="4101" max="4101" width="3.625" style="1" customWidth="1"/>
    <col min="4102" max="4102" width="37" style="1" customWidth="1"/>
    <col min="4103" max="4103" width="3.875" style="1" bestFit="1" customWidth="1"/>
    <col min="4104" max="4104" width="13.875" style="1" bestFit="1" customWidth="1"/>
    <col min="4105" max="4105" width="3.625" style="1" bestFit="1" customWidth="1"/>
    <col min="4106" max="4106" width="15.625" style="1" bestFit="1" customWidth="1"/>
    <col min="4107" max="4107" width="4.125" style="1" bestFit="1" customWidth="1"/>
    <col min="4108" max="4108" width="15.625" style="1" bestFit="1" customWidth="1"/>
    <col min="4109" max="4109" width="4.125" style="1" bestFit="1" customWidth="1"/>
    <col min="4110" max="4111" width="15.625" style="1" bestFit="1" customWidth="1"/>
    <col min="4112" max="4112" width="4.125" style="1" bestFit="1" customWidth="1"/>
    <col min="4113" max="4114" width="15.625" style="1" bestFit="1" customWidth="1"/>
    <col min="4115" max="4115" width="4.25" style="1" customWidth="1"/>
    <col min="4116" max="4116" width="4.125" style="1" customWidth="1"/>
    <col min="4117" max="4117" width="5.375" style="1" customWidth="1"/>
    <col min="4118" max="4118" width="3.125" style="1" customWidth="1"/>
    <col min="4119" max="4119" width="3.25" style="1" customWidth="1"/>
    <col min="4120" max="4353" width="12.75" style="1"/>
    <col min="4354" max="4354" width="3.625" style="1" customWidth="1"/>
    <col min="4355" max="4355" width="5.375" style="1" bestFit="1" customWidth="1"/>
    <col min="4356" max="4356" width="7" style="1" bestFit="1" customWidth="1"/>
    <col min="4357" max="4357" width="3.625" style="1" customWidth="1"/>
    <col min="4358" max="4358" width="37" style="1" customWidth="1"/>
    <col min="4359" max="4359" width="3.875" style="1" bestFit="1" customWidth="1"/>
    <col min="4360" max="4360" width="13.875" style="1" bestFit="1" customWidth="1"/>
    <col min="4361" max="4361" width="3.625" style="1" bestFit="1" customWidth="1"/>
    <col min="4362" max="4362" width="15.625" style="1" bestFit="1" customWidth="1"/>
    <col min="4363" max="4363" width="4.125" style="1" bestFit="1" customWidth="1"/>
    <col min="4364" max="4364" width="15.625" style="1" bestFit="1" customWidth="1"/>
    <col min="4365" max="4365" width="4.125" style="1" bestFit="1" customWidth="1"/>
    <col min="4366" max="4367" width="15.625" style="1" bestFit="1" customWidth="1"/>
    <col min="4368" max="4368" width="4.125" style="1" bestFit="1" customWidth="1"/>
    <col min="4369" max="4370" width="15.625" style="1" bestFit="1" customWidth="1"/>
    <col min="4371" max="4371" width="4.25" style="1" customWidth="1"/>
    <col min="4372" max="4372" width="4.125" style="1" customWidth="1"/>
    <col min="4373" max="4373" width="5.375" style="1" customWidth="1"/>
    <col min="4374" max="4374" width="3.125" style="1" customWidth="1"/>
    <col min="4375" max="4375" width="3.25" style="1" customWidth="1"/>
    <col min="4376" max="4609" width="12.75" style="1"/>
    <col min="4610" max="4610" width="3.625" style="1" customWidth="1"/>
    <col min="4611" max="4611" width="5.375" style="1" bestFit="1" customWidth="1"/>
    <col min="4612" max="4612" width="7" style="1" bestFit="1" customWidth="1"/>
    <col min="4613" max="4613" width="3.625" style="1" customWidth="1"/>
    <col min="4614" max="4614" width="37" style="1" customWidth="1"/>
    <col min="4615" max="4615" width="3.875" style="1" bestFit="1" customWidth="1"/>
    <col min="4616" max="4616" width="13.875" style="1" bestFit="1" customWidth="1"/>
    <col min="4617" max="4617" width="3.625" style="1" bestFit="1" customWidth="1"/>
    <col min="4618" max="4618" width="15.625" style="1" bestFit="1" customWidth="1"/>
    <col min="4619" max="4619" width="4.125" style="1" bestFit="1" customWidth="1"/>
    <col min="4620" max="4620" width="15.625" style="1" bestFit="1" customWidth="1"/>
    <col min="4621" max="4621" width="4.125" style="1" bestFit="1" customWidth="1"/>
    <col min="4622" max="4623" width="15.625" style="1" bestFit="1" customWidth="1"/>
    <col min="4624" max="4624" width="4.125" style="1" bestFit="1" customWidth="1"/>
    <col min="4625" max="4626" width="15.625" style="1" bestFit="1" customWidth="1"/>
    <col min="4627" max="4627" width="4.25" style="1" customWidth="1"/>
    <col min="4628" max="4628" width="4.125" style="1" customWidth="1"/>
    <col min="4629" max="4629" width="5.375" style="1" customWidth="1"/>
    <col min="4630" max="4630" width="3.125" style="1" customWidth="1"/>
    <col min="4631" max="4631" width="3.25" style="1" customWidth="1"/>
    <col min="4632" max="4865" width="12.75" style="1"/>
    <col min="4866" max="4866" width="3.625" style="1" customWidth="1"/>
    <col min="4867" max="4867" width="5.375" style="1" bestFit="1" customWidth="1"/>
    <col min="4868" max="4868" width="7" style="1" bestFit="1" customWidth="1"/>
    <col min="4869" max="4869" width="3.625" style="1" customWidth="1"/>
    <col min="4870" max="4870" width="37" style="1" customWidth="1"/>
    <col min="4871" max="4871" width="3.875" style="1" bestFit="1" customWidth="1"/>
    <col min="4872" max="4872" width="13.875" style="1" bestFit="1" customWidth="1"/>
    <col min="4873" max="4873" width="3.625" style="1" bestFit="1" customWidth="1"/>
    <col min="4874" max="4874" width="15.625" style="1" bestFit="1" customWidth="1"/>
    <col min="4875" max="4875" width="4.125" style="1" bestFit="1" customWidth="1"/>
    <col min="4876" max="4876" width="15.625" style="1" bestFit="1" customWidth="1"/>
    <col min="4877" max="4877" width="4.125" style="1" bestFit="1" customWidth="1"/>
    <col min="4878" max="4879" width="15.625" style="1" bestFit="1" customWidth="1"/>
    <col min="4880" max="4880" width="4.125" style="1" bestFit="1" customWidth="1"/>
    <col min="4881" max="4882" width="15.625" style="1" bestFit="1" customWidth="1"/>
    <col min="4883" max="4883" width="4.25" style="1" customWidth="1"/>
    <col min="4884" max="4884" width="4.125" style="1" customWidth="1"/>
    <col min="4885" max="4885" width="5.375" style="1" customWidth="1"/>
    <col min="4886" max="4886" width="3.125" style="1" customWidth="1"/>
    <col min="4887" max="4887" width="3.25" style="1" customWidth="1"/>
    <col min="4888" max="5121" width="12.75" style="1"/>
    <col min="5122" max="5122" width="3.625" style="1" customWidth="1"/>
    <col min="5123" max="5123" width="5.375" style="1" bestFit="1" customWidth="1"/>
    <col min="5124" max="5124" width="7" style="1" bestFit="1" customWidth="1"/>
    <col min="5125" max="5125" width="3.625" style="1" customWidth="1"/>
    <col min="5126" max="5126" width="37" style="1" customWidth="1"/>
    <col min="5127" max="5127" width="3.875" style="1" bestFit="1" customWidth="1"/>
    <col min="5128" max="5128" width="13.875" style="1" bestFit="1" customWidth="1"/>
    <col min="5129" max="5129" width="3.625" style="1" bestFit="1" customWidth="1"/>
    <col min="5130" max="5130" width="15.625" style="1" bestFit="1" customWidth="1"/>
    <col min="5131" max="5131" width="4.125" style="1" bestFit="1" customWidth="1"/>
    <col min="5132" max="5132" width="15.625" style="1" bestFit="1" customWidth="1"/>
    <col min="5133" max="5133" width="4.125" style="1" bestFit="1" customWidth="1"/>
    <col min="5134" max="5135" width="15.625" style="1" bestFit="1" customWidth="1"/>
    <col min="5136" max="5136" width="4.125" style="1" bestFit="1" customWidth="1"/>
    <col min="5137" max="5138" width="15.625" style="1" bestFit="1" customWidth="1"/>
    <col min="5139" max="5139" width="4.25" style="1" customWidth="1"/>
    <col min="5140" max="5140" width="4.125" style="1" customWidth="1"/>
    <col min="5141" max="5141" width="5.375" style="1" customWidth="1"/>
    <col min="5142" max="5142" width="3.125" style="1" customWidth="1"/>
    <col min="5143" max="5143" width="3.25" style="1" customWidth="1"/>
    <col min="5144" max="5377" width="12.75" style="1"/>
    <col min="5378" max="5378" width="3.625" style="1" customWidth="1"/>
    <col min="5379" max="5379" width="5.375" style="1" bestFit="1" customWidth="1"/>
    <col min="5380" max="5380" width="7" style="1" bestFit="1" customWidth="1"/>
    <col min="5381" max="5381" width="3.625" style="1" customWidth="1"/>
    <col min="5382" max="5382" width="37" style="1" customWidth="1"/>
    <col min="5383" max="5383" width="3.875" style="1" bestFit="1" customWidth="1"/>
    <col min="5384" max="5384" width="13.875" style="1" bestFit="1" customWidth="1"/>
    <col min="5385" max="5385" width="3.625" style="1" bestFit="1" customWidth="1"/>
    <col min="5386" max="5386" width="15.625" style="1" bestFit="1" customWidth="1"/>
    <col min="5387" max="5387" width="4.125" style="1" bestFit="1" customWidth="1"/>
    <col min="5388" max="5388" width="15.625" style="1" bestFit="1" customWidth="1"/>
    <col min="5389" max="5389" width="4.125" style="1" bestFit="1" customWidth="1"/>
    <col min="5390" max="5391" width="15.625" style="1" bestFit="1" customWidth="1"/>
    <col min="5392" max="5392" width="4.125" style="1" bestFit="1" customWidth="1"/>
    <col min="5393" max="5394" width="15.625" style="1" bestFit="1" customWidth="1"/>
    <col min="5395" max="5395" width="4.25" style="1" customWidth="1"/>
    <col min="5396" max="5396" width="4.125" style="1" customWidth="1"/>
    <col min="5397" max="5397" width="5.375" style="1" customWidth="1"/>
    <col min="5398" max="5398" width="3.125" style="1" customWidth="1"/>
    <col min="5399" max="5399" width="3.25" style="1" customWidth="1"/>
    <col min="5400" max="5633" width="12.75" style="1"/>
    <col min="5634" max="5634" width="3.625" style="1" customWidth="1"/>
    <col min="5635" max="5635" width="5.375" style="1" bestFit="1" customWidth="1"/>
    <col min="5636" max="5636" width="7" style="1" bestFit="1" customWidth="1"/>
    <col min="5637" max="5637" width="3.625" style="1" customWidth="1"/>
    <col min="5638" max="5638" width="37" style="1" customWidth="1"/>
    <col min="5639" max="5639" width="3.875" style="1" bestFit="1" customWidth="1"/>
    <col min="5640" max="5640" width="13.875" style="1" bestFit="1" customWidth="1"/>
    <col min="5641" max="5641" width="3.625" style="1" bestFit="1" customWidth="1"/>
    <col min="5642" max="5642" width="15.625" style="1" bestFit="1" customWidth="1"/>
    <col min="5643" max="5643" width="4.125" style="1" bestFit="1" customWidth="1"/>
    <col min="5644" max="5644" width="15.625" style="1" bestFit="1" customWidth="1"/>
    <col min="5645" max="5645" width="4.125" style="1" bestFit="1" customWidth="1"/>
    <col min="5646" max="5647" width="15.625" style="1" bestFit="1" customWidth="1"/>
    <col min="5648" max="5648" width="4.125" style="1" bestFit="1" customWidth="1"/>
    <col min="5649" max="5650" width="15.625" style="1" bestFit="1" customWidth="1"/>
    <col min="5651" max="5651" width="4.25" style="1" customWidth="1"/>
    <col min="5652" max="5652" width="4.125" style="1" customWidth="1"/>
    <col min="5653" max="5653" width="5.375" style="1" customWidth="1"/>
    <col min="5654" max="5654" width="3.125" style="1" customWidth="1"/>
    <col min="5655" max="5655" width="3.25" style="1" customWidth="1"/>
    <col min="5656" max="5889" width="12.75" style="1"/>
    <col min="5890" max="5890" width="3.625" style="1" customWidth="1"/>
    <col min="5891" max="5891" width="5.375" style="1" bestFit="1" customWidth="1"/>
    <col min="5892" max="5892" width="7" style="1" bestFit="1" customWidth="1"/>
    <col min="5893" max="5893" width="3.625" style="1" customWidth="1"/>
    <col min="5894" max="5894" width="37" style="1" customWidth="1"/>
    <col min="5895" max="5895" width="3.875" style="1" bestFit="1" customWidth="1"/>
    <col min="5896" max="5896" width="13.875" style="1" bestFit="1" customWidth="1"/>
    <col min="5897" max="5897" width="3.625" style="1" bestFit="1" customWidth="1"/>
    <col min="5898" max="5898" width="15.625" style="1" bestFit="1" customWidth="1"/>
    <col min="5899" max="5899" width="4.125" style="1" bestFit="1" customWidth="1"/>
    <col min="5900" max="5900" width="15.625" style="1" bestFit="1" customWidth="1"/>
    <col min="5901" max="5901" width="4.125" style="1" bestFit="1" customWidth="1"/>
    <col min="5902" max="5903" width="15.625" style="1" bestFit="1" customWidth="1"/>
    <col min="5904" max="5904" width="4.125" style="1" bestFit="1" customWidth="1"/>
    <col min="5905" max="5906" width="15.625" style="1" bestFit="1" customWidth="1"/>
    <col min="5907" max="5907" width="4.25" style="1" customWidth="1"/>
    <col min="5908" max="5908" width="4.125" style="1" customWidth="1"/>
    <col min="5909" max="5909" width="5.375" style="1" customWidth="1"/>
    <col min="5910" max="5910" width="3.125" style="1" customWidth="1"/>
    <col min="5911" max="5911" width="3.25" style="1" customWidth="1"/>
    <col min="5912" max="6145" width="12.75" style="1"/>
    <col min="6146" max="6146" width="3.625" style="1" customWidth="1"/>
    <col min="6147" max="6147" width="5.375" style="1" bestFit="1" customWidth="1"/>
    <col min="6148" max="6148" width="7" style="1" bestFit="1" customWidth="1"/>
    <col min="6149" max="6149" width="3.625" style="1" customWidth="1"/>
    <col min="6150" max="6150" width="37" style="1" customWidth="1"/>
    <col min="6151" max="6151" width="3.875" style="1" bestFit="1" customWidth="1"/>
    <col min="6152" max="6152" width="13.875" style="1" bestFit="1" customWidth="1"/>
    <col min="6153" max="6153" width="3.625" style="1" bestFit="1" customWidth="1"/>
    <col min="6154" max="6154" width="15.625" style="1" bestFit="1" customWidth="1"/>
    <col min="6155" max="6155" width="4.125" style="1" bestFit="1" customWidth="1"/>
    <col min="6156" max="6156" width="15.625" style="1" bestFit="1" customWidth="1"/>
    <col min="6157" max="6157" width="4.125" style="1" bestFit="1" customWidth="1"/>
    <col min="6158" max="6159" width="15.625" style="1" bestFit="1" customWidth="1"/>
    <col min="6160" max="6160" width="4.125" style="1" bestFit="1" customWidth="1"/>
    <col min="6161" max="6162" width="15.625" style="1" bestFit="1" customWidth="1"/>
    <col min="6163" max="6163" width="4.25" style="1" customWidth="1"/>
    <col min="6164" max="6164" width="4.125" style="1" customWidth="1"/>
    <col min="6165" max="6165" width="5.375" style="1" customWidth="1"/>
    <col min="6166" max="6166" width="3.125" style="1" customWidth="1"/>
    <col min="6167" max="6167" width="3.25" style="1" customWidth="1"/>
    <col min="6168" max="6401" width="12.75" style="1"/>
    <col min="6402" max="6402" width="3.625" style="1" customWidth="1"/>
    <col min="6403" max="6403" width="5.375" style="1" bestFit="1" customWidth="1"/>
    <col min="6404" max="6404" width="7" style="1" bestFit="1" customWidth="1"/>
    <col min="6405" max="6405" width="3.625" style="1" customWidth="1"/>
    <col min="6406" max="6406" width="37" style="1" customWidth="1"/>
    <col min="6407" max="6407" width="3.875" style="1" bestFit="1" customWidth="1"/>
    <col min="6408" max="6408" width="13.875" style="1" bestFit="1" customWidth="1"/>
    <col min="6409" max="6409" width="3.625" style="1" bestFit="1" customWidth="1"/>
    <col min="6410" max="6410" width="15.625" style="1" bestFit="1" customWidth="1"/>
    <col min="6411" max="6411" width="4.125" style="1" bestFit="1" customWidth="1"/>
    <col min="6412" max="6412" width="15.625" style="1" bestFit="1" customWidth="1"/>
    <col min="6413" max="6413" width="4.125" style="1" bestFit="1" customWidth="1"/>
    <col min="6414" max="6415" width="15.625" style="1" bestFit="1" customWidth="1"/>
    <col min="6416" max="6416" width="4.125" style="1" bestFit="1" customWidth="1"/>
    <col min="6417" max="6418" width="15.625" style="1" bestFit="1" customWidth="1"/>
    <col min="6419" max="6419" width="4.25" style="1" customWidth="1"/>
    <col min="6420" max="6420" width="4.125" style="1" customWidth="1"/>
    <col min="6421" max="6421" width="5.375" style="1" customWidth="1"/>
    <col min="6422" max="6422" width="3.125" style="1" customWidth="1"/>
    <col min="6423" max="6423" width="3.25" style="1" customWidth="1"/>
    <col min="6424" max="6657" width="12.75" style="1"/>
    <col min="6658" max="6658" width="3.625" style="1" customWidth="1"/>
    <col min="6659" max="6659" width="5.375" style="1" bestFit="1" customWidth="1"/>
    <col min="6660" max="6660" width="7" style="1" bestFit="1" customWidth="1"/>
    <col min="6661" max="6661" width="3.625" style="1" customWidth="1"/>
    <col min="6662" max="6662" width="37" style="1" customWidth="1"/>
    <col min="6663" max="6663" width="3.875" style="1" bestFit="1" customWidth="1"/>
    <col min="6664" max="6664" width="13.875" style="1" bestFit="1" customWidth="1"/>
    <col min="6665" max="6665" width="3.625" style="1" bestFit="1" customWidth="1"/>
    <col min="6666" max="6666" width="15.625" style="1" bestFit="1" customWidth="1"/>
    <col min="6667" max="6667" width="4.125" style="1" bestFit="1" customWidth="1"/>
    <col min="6668" max="6668" width="15.625" style="1" bestFit="1" customWidth="1"/>
    <col min="6669" max="6669" width="4.125" style="1" bestFit="1" customWidth="1"/>
    <col min="6670" max="6671" width="15.625" style="1" bestFit="1" customWidth="1"/>
    <col min="6672" max="6672" width="4.125" style="1" bestFit="1" customWidth="1"/>
    <col min="6673" max="6674" width="15.625" style="1" bestFit="1" customWidth="1"/>
    <col min="6675" max="6675" width="4.25" style="1" customWidth="1"/>
    <col min="6676" max="6676" width="4.125" style="1" customWidth="1"/>
    <col min="6677" max="6677" width="5.375" style="1" customWidth="1"/>
    <col min="6678" max="6678" width="3.125" style="1" customWidth="1"/>
    <col min="6679" max="6679" width="3.25" style="1" customWidth="1"/>
    <col min="6680" max="6913" width="12.75" style="1"/>
    <col min="6914" max="6914" width="3.625" style="1" customWidth="1"/>
    <col min="6915" max="6915" width="5.375" style="1" bestFit="1" customWidth="1"/>
    <col min="6916" max="6916" width="7" style="1" bestFit="1" customWidth="1"/>
    <col min="6917" max="6917" width="3.625" style="1" customWidth="1"/>
    <col min="6918" max="6918" width="37" style="1" customWidth="1"/>
    <col min="6919" max="6919" width="3.875" style="1" bestFit="1" customWidth="1"/>
    <col min="6920" max="6920" width="13.875" style="1" bestFit="1" customWidth="1"/>
    <col min="6921" max="6921" width="3.625" style="1" bestFit="1" customWidth="1"/>
    <col min="6922" max="6922" width="15.625" style="1" bestFit="1" customWidth="1"/>
    <col min="6923" max="6923" width="4.125" style="1" bestFit="1" customWidth="1"/>
    <col min="6924" max="6924" width="15.625" style="1" bestFit="1" customWidth="1"/>
    <col min="6925" max="6925" width="4.125" style="1" bestFit="1" customWidth="1"/>
    <col min="6926" max="6927" width="15.625" style="1" bestFit="1" customWidth="1"/>
    <col min="6928" max="6928" width="4.125" style="1" bestFit="1" customWidth="1"/>
    <col min="6929" max="6930" width="15.625" style="1" bestFit="1" customWidth="1"/>
    <col min="6931" max="6931" width="4.25" style="1" customWidth="1"/>
    <col min="6932" max="6932" width="4.125" style="1" customWidth="1"/>
    <col min="6933" max="6933" width="5.375" style="1" customWidth="1"/>
    <col min="6934" max="6934" width="3.125" style="1" customWidth="1"/>
    <col min="6935" max="6935" width="3.25" style="1" customWidth="1"/>
    <col min="6936" max="7169" width="12.75" style="1"/>
    <col min="7170" max="7170" width="3.625" style="1" customWidth="1"/>
    <col min="7171" max="7171" width="5.375" style="1" bestFit="1" customWidth="1"/>
    <col min="7172" max="7172" width="7" style="1" bestFit="1" customWidth="1"/>
    <col min="7173" max="7173" width="3.625" style="1" customWidth="1"/>
    <col min="7174" max="7174" width="37" style="1" customWidth="1"/>
    <col min="7175" max="7175" width="3.875" style="1" bestFit="1" customWidth="1"/>
    <col min="7176" max="7176" width="13.875" style="1" bestFit="1" customWidth="1"/>
    <col min="7177" max="7177" width="3.625" style="1" bestFit="1" customWidth="1"/>
    <col min="7178" max="7178" width="15.625" style="1" bestFit="1" customWidth="1"/>
    <col min="7179" max="7179" width="4.125" style="1" bestFit="1" customWidth="1"/>
    <col min="7180" max="7180" width="15.625" style="1" bestFit="1" customWidth="1"/>
    <col min="7181" max="7181" width="4.125" style="1" bestFit="1" customWidth="1"/>
    <col min="7182" max="7183" width="15.625" style="1" bestFit="1" customWidth="1"/>
    <col min="7184" max="7184" width="4.125" style="1" bestFit="1" customWidth="1"/>
    <col min="7185" max="7186" width="15.625" style="1" bestFit="1" customWidth="1"/>
    <col min="7187" max="7187" width="4.25" style="1" customWidth="1"/>
    <col min="7188" max="7188" width="4.125" style="1" customWidth="1"/>
    <col min="7189" max="7189" width="5.375" style="1" customWidth="1"/>
    <col min="7190" max="7190" width="3.125" style="1" customWidth="1"/>
    <col min="7191" max="7191" width="3.25" style="1" customWidth="1"/>
    <col min="7192" max="7425" width="12.75" style="1"/>
    <col min="7426" max="7426" width="3.625" style="1" customWidth="1"/>
    <col min="7427" max="7427" width="5.375" style="1" bestFit="1" customWidth="1"/>
    <col min="7428" max="7428" width="7" style="1" bestFit="1" customWidth="1"/>
    <col min="7429" max="7429" width="3.625" style="1" customWidth="1"/>
    <col min="7430" max="7430" width="37" style="1" customWidth="1"/>
    <col min="7431" max="7431" width="3.875" style="1" bestFit="1" customWidth="1"/>
    <col min="7432" max="7432" width="13.875" style="1" bestFit="1" customWidth="1"/>
    <col min="7433" max="7433" width="3.625" style="1" bestFit="1" customWidth="1"/>
    <col min="7434" max="7434" width="15.625" style="1" bestFit="1" customWidth="1"/>
    <col min="7435" max="7435" width="4.125" style="1" bestFit="1" customWidth="1"/>
    <col min="7436" max="7436" width="15.625" style="1" bestFit="1" customWidth="1"/>
    <col min="7437" max="7437" width="4.125" style="1" bestFit="1" customWidth="1"/>
    <col min="7438" max="7439" width="15.625" style="1" bestFit="1" customWidth="1"/>
    <col min="7440" max="7440" width="4.125" style="1" bestFit="1" customWidth="1"/>
    <col min="7441" max="7442" width="15.625" style="1" bestFit="1" customWidth="1"/>
    <col min="7443" max="7443" width="4.25" style="1" customWidth="1"/>
    <col min="7444" max="7444" width="4.125" style="1" customWidth="1"/>
    <col min="7445" max="7445" width="5.375" style="1" customWidth="1"/>
    <col min="7446" max="7446" width="3.125" style="1" customWidth="1"/>
    <col min="7447" max="7447" width="3.25" style="1" customWidth="1"/>
    <col min="7448" max="7681" width="12.75" style="1"/>
    <col min="7682" max="7682" width="3.625" style="1" customWidth="1"/>
    <col min="7683" max="7683" width="5.375" style="1" bestFit="1" customWidth="1"/>
    <col min="7684" max="7684" width="7" style="1" bestFit="1" customWidth="1"/>
    <col min="7685" max="7685" width="3.625" style="1" customWidth="1"/>
    <col min="7686" max="7686" width="37" style="1" customWidth="1"/>
    <col min="7687" max="7687" width="3.875" style="1" bestFit="1" customWidth="1"/>
    <col min="7688" max="7688" width="13.875" style="1" bestFit="1" customWidth="1"/>
    <col min="7689" max="7689" width="3.625" style="1" bestFit="1" customWidth="1"/>
    <col min="7690" max="7690" width="15.625" style="1" bestFit="1" customWidth="1"/>
    <col min="7691" max="7691" width="4.125" style="1" bestFit="1" customWidth="1"/>
    <col min="7692" max="7692" width="15.625" style="1" bestFit="1" customWidth="1"/>
    <col min="7693" max="7693" width="4.125" style="1" bestFit="1" customWidth="1"/>
    <col min="7694" max="7695" width="15.625" style="1" bestFit="1" customWidth="1"/>
    <col min="7696" max="7696" width="4.125" style="1" bestFit="1" customWidth="1"/>
    <col min="7697" max="7698" width="15.625" style="1" bestFit="1" customWidth="1"/>
    <col min="7699" max="7699" width="4.25" style="1" customWidth="1"/>
    <col min="7700" max="7700" width="4.125" style="1" customWidth="1"/>
    <col min="7701" max="7701" width="5.375" style="1" customWidth="1"/>
    <col min="7702" max="7702" width="3.125" style="1" customWidth="1"/>
    <col min="7703" max="7703" width="3.25" style="1" customWidth="1"/>
    <col min="7704" max="7937" width="12.75" style="1"/>
    <col min="7938" max="7938" width="3.625" style="1" customWidth="1"/>
    <col min="7939" max="7939" width="5.375" style="1" bestFit="1" customWidth="1"/>
    <col min="7940" max="7940" width="7" style="1" bestFit="1" customWidth="1"/>
    <col min="7941" max="7941" width="3.625" style="1" customWidth="1"/>
    <col min="7942" max="7942" width="37" style="1" customWidth="1"/>
    <col min="7943" max="7943" width="3.875" style="1" bestFit="1" customWidth="1"/>
    <col min="7944" max="7944" width="13.875" style="1" bestFit="1" customWidth="1"/>
    <col min="7945" max="7945" width="3.625" style="1" bestFit="1" customWidth="1"/>
    <col min="7946" max="7946" width="15.625" style="1" bestFit="1" customWidth="1"/>
    <col min="7947" max="7947" width="4.125" style="1" bestFit="1" customWidth="1"/>
    <col min="7948" max="7948" width="15.625" style="1" bestFit="1" customWidth="1"/>
    <col min="7949" max="7949" width="4.125" style="1" bestFit="1" customWidth="1"/>
    <col min="7950" max="7951" width="15.625" style="1" bestFit="1" customWidth="1"/>
    <col min="7952" max="7952" width="4.125" style="1" bestFit="1" customWidth="1"/>
    <col min="7953" max="7954" width="15.625" style="1" bestFit="1" customWidth="1"/>
    <col min="7955" max="7955" width="4.25" style="1" customWidth="1"/>
    <col min="7956" max="7956" width="4.125" style="1" customWidth="1"/>
    <col min="7957" max="7957" width="5.375" style="1" customWidth="1"/>
    <col min="7958" max="7958" width="3.125" style="1" customWidth="1"/>
    <col min="7959" max="7959" width="3.25" style="1" customWidth="1"/>
    <col min="7960" max="8193" width="12.75" style="1"/>
    <col min="8194" max="8194" width="3.625" style="1" customWidth="1"/>
    <col min="8195" max="8195" width="5.375" style="1" bestFit="1" customWidth="1"/>
    <col min="8196" max="8196" width="7" style="1" bestFit="1" customWidth="1"/>
    <col min="8197" max="8197" width="3.625" style="1" customWidth="1"/>
    <col min="8198" max="8198" width="37" style="1" customWidth="1"/>
    <col min="8199" max="8199" width="3.875" style="1" bestFit="1" customWidth="1"/>
    <col min="8200" max="8200" width="13.875" style="1" bestFit="1" customWidth="1"/>
    <col min="8201" max="8201" width="3.625" style="1" bestFit="1" customWidth="1"/>
    <col min="8202" max="8202" width="15.625" style="1" bestFit="1" customWidth="1"/>
    <col min="8203" max="8203" width="4.125" style="1" bestFit="1" customWidth="1"/>
    <col min="8204" max="8204" width="15.625" style="1" bestFit="1" customWidth="1"/>
    <col min="8205" max="8205" width="4.125" style="1" bestFit="1" customWidth="1"/>
    <col min="8206" max="8207" width="15.625" style="1" bestFit="1" customWidth="1"/>
    <col min="8208" max="8208" width="4.125" style="1" bestFit="1" customWidth="1"/>
    <col min="8209" max="8210" width="15.625" style="1" bestFit="1" customWidth="1"/>
    <col min="8211" max="8211" width="4.25" style="1" customWidth="1"/>
    <col min="8212" max="8212" width="4.125" style="1" customWidth="1"/>
    <col min="8213" max="8213" width="5.375" style="1" customWidth="1"/>
    <col min="8214" max="8214" width="3.125" style="1" customWidth="1"/>
    <col min="8215" max="8215" width="3.25" style="1" customWidth="1"/>
    <col min="8216" max="8449" width="12.75" style="1"/>
    <col min="8450" max="8450" width="3.625" style="1" customWidth="1"/>
    <col min="8451" max="8451" width="5.375" style="1" bestFit="1" customWidth="1"/>
    <col min="8452" max="8452" width="7" style="1" bestFit="1" customWidth="1"/>
    <col min="8453" max="8453" width="3.625" style="1" customWidth="1"/>
    <col min="8454" max="8454" width="37" style="1" customWidth="1"/>
    <col min="8455" max="8455" width="3.875" style="1" bestFit="1" customWidth="1"/>
    <col min="8456" max="8456" width="13.875" style="1" bestFit="1" customWidth="1"/>
    <col min="8457" max="8457" width="3.625" style="1" bestFit="1" customWidth="1"/>
    <col min="8458" max="8458" width="15.625" style="1" bestFit="1" customWidth="1"/>
    <col min="8459" max="8459" width="4.125" style="1" bestFit="1" customWidth="1"/>
    <col min="8460" max="8460" width="15.625" style="1" bestFit="1" customWidth="1"/>
    <col min="8461" max="8461" width="4.125" style="1" bestFit="1" customWidth="1"/>
    <col min="8462" max="8463" width="15.625" style="1" bestFit="1" customWidth="1"/>
    <col min="8464" max="8464" width="4.125" style="1" bestFit="1" customWidth="1"/>
    <col min="8465" max="8466" width="15.625" style="1" bestFit="1" customWidth="1"/>
    <col min="8467" max="8467" width="4.25" style="1" customWidth="1"/>
    <col min="8468" max="8468" width="4.125" style="1" customWidth="1"/>
    <col min="8469" max="8469" width="5.375" style="1" customWidth="1"/>
    <col min="8470" max="8470" width="3.125" style="1" customWidth="1"/>
    <col min="8471" max="8471" width="3.25" style="1" customWidth="1"/>
    <col min="8472" max="8705" width="12.75" style="1"/>
    <col min="8706" max="8706" width="3.625" style="1" customWidth="1"/>
    <col min="8707" max="8707" width="5.375" style="1" bestFit="1" customWidth="1"/>
    <col min="8708" max="8708" width="7" style="1" bestFit="1" customWidth="1"/>
    <col min="8709" max="8709" width="3.625" style="1" customWidth="1"/>
    <col min="8710" max="8710" width="37" style="1" customWidth="1"/>
    <col min="8711" max="8711" width="3.875" style="1" bestFit="1" customWidth="1"/>
    <col min="8712" max="8712" width="13.875" style="1" bestFit="1" customWidth="1"/>
    <col min="8713" max="8713" width="3.625" style="1" bestFit="1" customWidth="1"/>
    <col min="8714" max="8714" width="15.625" style="1" bestFit="1" customWidth="1"/>
    <col min="8715" max="8715" width="4.125" style="1" bestFit="1" customWidth="1"/>
    <col min="8716" max="8716" width="15.625" style="1" bestFit="1" customWidth="1"/>
    <col min="8717" max="8717" width="4.125" style="1" bestFit="1" customWidth="1"/>
    <col min="8718" max="8719" width="15.625" style="1" bestFit="1" customWidth="1"/>
    <col min="8720" max="8720" width="4.125" style="1" bestFit="1" customWidth="1"/>
    <col min="8721" max="8722" width="15.625" style="1" bestFit="1" customWidth="1"/>
    <col min="8723" max="8723" width="4.25" style="1" customWidth="1"/>
    <col min="8724" max="8724" width="4.125" style="1" customWidth="1"/>
    <col min="8725" max="8725" width="5.375" style="1" customWidth="1"/>
    <col min="8726" max="8726" width="3.125" style="1" customWidth="1"/>
    <col min="8727" max="8727" width="3.25" style="1" customWidth="1"/>
    <col min="8728" max="8961" width="12.75" style="1"/>
    <col min="8962" max="8962" width="3.625" style="1" customWidth="1"/>
    <col min="8963" max="8963" width="5.375" style="1" bestFit="1" customWidth="1"/>
    <col min="8964" max="8964" width="7" style="1" bestFit="1" customWidth="1"/>
    <col min="8965" max="8965" width="3.625" style="1" customWidth="1"/>
    <col min="8966" max="8966" width="37" style="1" customWidth="1"/>
    <col min="8967" max="8967" width="3.875" style="1" bestFit="1" customWidth="1"/>
    <col min="8968" max="8968" width="13.875" style="1" bestFit="1" customWidth="1"/>
    <col min="8969" max="8969" width="3.625" style="1" bestFit="1" customWidth="1"/>
    <col min="8970" max="8970" width="15.625" style="1" bestFit="1" customWidth="1"/>
    <col min="8971" max="8971" width="4.125" style="1" bestFit="1" customWidth="1"/>
    <col min="8972" max="8972" width="15.625" style="1" bestFit="1" customWidth="1"/>
    <col min="8973" max="8973" width="4.125" style="1" bestFit="1" customWidth="1"/>
    <col min="8974" max="8975" width="15.625" style="1" bestFit="1" customWidth="1"/>
    <col min="8976" max="8976" width="4.125" style="1" bestFit="1" customWidth="1"/>
    <col min="8977" max="8978" width="15.625" style="1" bestFit="1" customWidth="1"/>
    <col min="8979" max="8979" width="4.25" style="1" customWidth="1"/>
    <col min="8980" max="8980" width="4.125" style="1" customWidth="1"/>
    <col min="8981" max="8981" width="5.375" style="1" customWidth="1"/>
    <col min="8982" max="8982" width="3.125" style="1" customWidth="1"/>
    <col min="8983" max="8983" width="3.25" style="1" customWidth="1"/>
    <col min="8984" max="9217" width="12.75" style="1"/>
    <col min="9218" max="9218" width="3.625" style="1" customWidth="1"/>
    <col min="9219" max="9219" width="5.375" style="1" bestFit="1" customWidth="1"/>
    <col min="9220" max="9220" width="7" style="1" bestFit="1" customWidth="1"/>
    <col min="9221" max="9221" width="3.625" style="1" customWidth="1"/>
    <col min="9222" max="9222" width="37" style="1" customWidth="1"/>
    <col min="9223" max="9223" width="3.875" style="1" bestFit="1" customWidth="1"/>
    <col min="9224" max="9224" width="13.875" style="1" bestFit="1" customWidth="1"/>
    <col min="9225" max="9225" width="3.625" style="1" bestFit="1" customWidth="1"/>
    <col min="9226" max="9226" width="15.625" style="1" bestFit="1" customWidth="1"/>
    <col min="9227" max="9227" width="4.125" style="1" bestFit="1" customWidth="1"/>
    <col min="9228" max="9228" width="15.625" style="1" bestFit="1" customWidth="1"/>
    <col min="9229" max="9229" width="4.125" style="1" bestFit="1" customWidth="1"/>
    <col min="9230" max="9231" width="15.625" style="1" bestFit="1" customWidth="1"/>
    <col min="9232" max="9232" width="4.125" style="1" bestFit="1" customWidth="1"/>
    <col min="9233" max="9234" width="15.625" style="1" bestFit="1" customWidth="1"/>
    <col min="9235" max="9235" width="4.25" style="1" customWidth="1"/>
    <col min="9236" max="9236" width="4.125" style="1" customWidth="1"/>
    <col min="9237" max="9237" width="5.375" style="1" customWidth="1"/>
    <col min="9238" max="9238" width="3.125" style="1" customWidth="1"/>
    <col min="9239" max="9239" width="3.25" style="1" customWidth="1"/>
    <col min="9240" max="9473" width="12.75" style="1"/>
    <col min="9474" max="9474" width="3.625" style="1" customWidth="1"/>
    <col min="9475" max="9475" width="5.375" style="1" bestFit="1" customWidth="1"/>
    <col min="9476" max="9476" width="7" style="1" bestFit="1" customWidth="1"/>
    <col min="9477" max="9477" width="3.625" style="1" customWidth="1"/>
    <col min="9478" max="9478" width="37" style="1" customWidth="1"/>
    <col min="9479" max="9479" width="3.875" style="1" bestFit="1" customWidth="1"/>
    <col min="9480" max="9480" width="13.875" style="1" bestFit="1" customWidth="1"/>
    <col min="9481" max="9481" width="3.625" style="1" bestFit="1" customWidth="1"/>
    <col min="9482" max="9482" width="15.625" style="1" bestFit="1" customWidth="1"/>
    <col min="9483" max="9483" width="4.125" style="1" bestFit="1" customWidth="1"/>
    <col min="9484" max="9484" width="15.625" style="1" bestFit="1" customWidth="1"/>
    <col min="9485" max="9485" width="4.125" style="1" bestFit="1" customWidth="1"/>
    <col min="9486" max="9487" width="15.625" style="1" bestFit="1" customWidth="1"/>
    <col min="9488" max="9488" width="4.125" style="1" bestFit="1" customWidth="1"/>
    <col min="9489" max="9490" width="15.625" style="1" bestFit="1" customWidth="1"/>
    <col min="9491" max="9491" width="4.25" style="1" customWidth="1"/>
    <col min="9492" max="9492" width="4.125" style="1" customWidth="1"/>
    <col min="9493" max="9493" width="5.375" style="1" customWidth="1"/>
    <col min="9494" max="9494" width="3.125" style="1" customWidth="1"/>
    <col min="9495" max="9495" width="3.25" style="1" customWidth="1"/>
    <col min="9496" max="9729" width="12.75" style="1"/>
    <col min="9730" max="9730" width="3.625" style="1" customWidth="1"/>
    <col min="9731" max="9731" width="5.375" style="1" bestFit="1" customWidth="1"/>
    <col min="9732" max="9732" width="7" style="1" bestFit="1" customWidth="1"/>
    <col min="9733" max="9733" width="3.625" style="1" customWidth="1"/>
    <col min="9734" max="9734" width="37" style="1" customWidth="1"/>
    <col min="9735" max="9735" width="3.875" style="1" bestFit="1" customWidth="1"/>
    <col min="9736" max="9736" width="13.875" style="1" bestFit="1" customWidth="1"/>
    <col min="9737" max="9737" width="3.625" style="1" bestFit="1" customWidth="1"/>
    <col min="9738" max="9738" width="15.625" style="1" bestFit="1" customWidth="1"/>
    <col min="9739" max="9739" width="4.125" style="1" bestFit="1" customWidth="1"/>
    <col min="9740" max="9740" width="15.625" style="1" bestFit="1" customWidth="1"/>
    <col min="9741" max="9741" width="4.125" style="1" bestFit="1" customWidth="1"/>
    <col min="9742" max="9743" width="15.625" style="1" bestFit="1" customWidth="1"/>
    <col min="9744" max="9744" width="4.125" style="1" bestFit="1" customWidth="1"/>
    <col min="9745" max="9746" width="15.625" style="1" bestFit="1" customWidth="1"/>
    <col min="9747" max="9747" width="4.25" style="1" customWidth="1"/>
    <col min="9748" max="9748" width="4.125" style="1" customWidth="1"/>
    <col min="9749" max="9749" width="5.375" style="1" customWidth="1"/>
    <col min="9750" max="9750" width="3.125" style="1" customWidth="1"/>
    <col min="9751" max="9751" width="3.25" style="1" customWidth="1"/>
    <col min="9752" max="9985" width="12.75" style="1"/>
    <col min="9986" max="9986" width="3.625" style="1" customWidth="1"/>
    <col min="9987" max="9987" width="5.375" style="1" bestFit="1" customWidth="1"/>
    <col min="9988" max="9988" width="7" style="1" bestFit="1" customWidth="1"/>
    <col min="9989" max="9989" width="3.625" style="1" customWidth="1"/>
    <col min="9990" max="9990" width="37" style="1" customWidth="1"/>
    <col min="9991" max="9991" width="3.875" style="1" bestFit="1" customWidth="1"/>
    <col min="9992" max="9992" width="13.875" style="1" bestFit="1" customWidth="1"/>
    <col min="9993" max="9993" width="3.625" style="1" bestFit="1" customWidth="1"/>
    <col min="9994" max="9994" width="15.625" style="1" bestFit="1" customWidth="1"/>
    <col min="9995" max="9995" width="4.125" style="1" bestFit="1" customWidth="1"/>
    <col min="9996" max="9996" width="15.625" style="1" bestFit="1" customWidth="1"/>
    <col min="9997" max="9997" width="4.125" style="1" bestFit="1" customWidth="1"/>
    <col min="9998" max="9999" width="15.625" style="1" bestFit="1" customWidth="1"/>
    <col min="10000" max="10000" width="4.125" style="1" bestFit="1" customWidth="1"/>
    <col min="10001" max="10002" width="15.625" style="1" bestFit="1" customWidth="1"/>
    <col min="10003" max="10003" width="4.25" style="1" customWidth="1"/>
    <col min="10004" max="10004" width="4.125" style="1" customWidth="1"/>
    <col min="10005" max="10005" width="5.375" style="1" customWidth="1"/>
    <col min="10006" max="10006" width="3.125" style="1" customWidth="1"/>
    <col min="10007" max="10007" width="3.25" style="1" customWidth="1"/>
    <col min="10008" max="10241" width="12.75" style="1"/>
    <col min="10242" max="10242" width="3.625" style="1" customWidth="1"/>
    <col min="10243" max="10243" width="5.375" style="1" bestFit="1" customWidth="1"/>
    <col min="10244" max="10244" width="7" style="1" bestFit="1" customWidth="1"/>
    <col min="10245" max="10245" width="3.625" style="1" customWidth="1"/>
    <col min="10246" max="10246" width="37" style="1" customWidth="1"/>
    <col min="10247" max="10247" width="3.875" style="1" bestFit="1" customWidth="1"/>
    <col min="10248" max="10248" width="13.875" style="1" bestFit="1" customWidth="1"/>
    <col min="10249" max="10249" width="3.625" style="1" bestFit="1" customWidth="1"/>
    <col min="10250" max="10250" width="15.625" style="1" bestFit="1" customWidth="1"/>
    <col min="10251" max="10251" width="4.125" style="1" bestFit="1" customWidth="1"/>
    <col min="10252" max="10252" width="15.625" style="1" bestFit="1" customWidth="1"/>
    <col min="10253" max="10253" width="4.125" style="1" bestFit="1" customWidth="1"/>
    <col min="10254" max="10255" width="15.625" style="1" bestFit="1" customWidth="1"/>
    <col min="10256" max="10256" width="4.125" style="1" bestFit="1" customWidth="1"/>
    <col min="10257" max="10258" width="15.625" style="1" bestFit="1" customWidth="1"/>
    <col min="10259" max="10259" width="4.25" style="1" customWidth="1"/>
    <col min="10260" max="10260" width="4.125" style="1" customWidth="1"/>
    <col min="10261" max="10261" width="5.375" style="1" customWidth="1"/>
    <col min="10262" max="10262" width="3.125" style="1" customWidth="1"/>
    <col min="10263" max="10263" width="3.25" style="1" customWidth="1"/>
    <col min="10264" max="10497" width="12.75" style="1"/>
    <col min="10498" max="10498" width="3.625" style="1" customWidth="1"/>
    <col min="10499" max="10499" width="5.375" style="1" bestFit="1" customWidth="1"/>
    <col min="10500" max="10500" width="7" style="1" bestFit="1" customWidth="1"/>
    <col min="10501" max="10501" width="3.625" style="1" customWidth="1"/>
    <col min="10502" max="10502" width="37" style="1" customWidth="1"/>
    <col min="10503" max="10503" width="3.875" style="1" bestFit="1" customWidth="1"/>
    <col min="10504" max="10504" width="13.875" style="1" bestFit="1" customWidth="1"/>
    <col min="10505" max="10505" width="3.625" style="1" bestFit="1" customWidth="1"/>
    <col min="10506" max="10506" width="15.625" style="1" bestFit="1" customWidth="1"/>
    <col min="10507" max="10507" width="4.125" style="1" bestFit="1" customWidth="1"/>
    <col min="10508" max="10508" width="15.625" style="1" bestFit="1" customWidth="1"/>
    <col min="10509" max="10509" width="4.125" style="1" bestFit="1" customWidth="1"/>
    <col min="10510" max="10511" width="15.625" style="1" bestFit="1" customWidth="1"/>
    <col min="10512" max="10512" width="4.125" style="1" bestFit="1" customWidth="1"/>
    <col min="10513" max="10514" width="15.625" style="1" bestFit="1" customWidth="1"/>
    <col min="10515" max="10515" width="4.25" style="1" customWidth="1"/>
    <col min="10516" max="10516" width="4.125" style="1" customWidth="1"/>
    <col min="10517" max="10517" width="5.375" style="1" customWidth="1"/>
    <col min="10518" max="10518" width="3.125" style="1" customWidth="1"/>
    <col min="10519" max="10519" width="3.25" style="1" customWidth="1"/>
    <col min="10520" max="10753" width="12.75" style="1"/>
    <col min="10754" max="10754" width="3.625" style="1" customWidth="1"/>
    <col min="10755" max="10755" width="5.375" style="1" bestFit="1" customWidth="1"/>
    <col min="10756" max="10756" width="7" style="1" bestFit="1" customWidth="1"/>
    <col min="10757" max="10757" width="3.625" style="1" customWidth="1"/>
    <col min="10758" max="10758" width="37" style="1" customWidth="1"/>
    <col min="10759" max="10759" width="3.875" style="1" bestFit="1" customWidth="1"/>
    <col min="10760" max="10760" width="13.875" style="1" bestFit="1" customWidth="1"/>
    <col min="10761" max="10761" width="3.625" style="1" bestFit="1" customWidth="1"/>
    <col min="10762" max="10762" width="15.625" style="1" bestFit="1" customWidth="1"/>
    <col min="10763" max="10763" width="4.125" style="1" bestFit="1" customWidth="1"/>
    <col min="10764" max="10764" width="15.625" style="1" bestFit="1" customWidth="1"/>
    <col min="10765" max="10765" width="4.125" style="1" bestFit="1" customWidth="1"/>
    <col min="10766" max="10767" width="15.625" style="1" bestFit="1" customWidth="1"/>
    <col min="10768" max="10768" width="4.125" style="1" bestFit="1" customWidth="1"/>
    <col min="10769" max="10770" width="15.625" style="1" bestFit="1" customWidth="1"/>
    <col min="10771" max="10771" width="4.25" style="1" customWidth="1"/>
    <col min="10772" max="10772" width="4.125" style="1" customWidth="1"/>
    <col min="10773" max="10773" width="5.375" style="1" customWidth="1"/>
    <col min="10774" max="10774" width="3.125" style="1" customWidth="1"/>
    <col min="10775" max="10775" width="3.25" style="1" customWidth="1"/>
    <col min="10776" max="11009" width="12.75" style="1"/>
    <col min="11010" max="11010" width="3.625" style="1" customWidth="1"/>
    <col min="11011" max="11011" width="5.375" style="1" bestFit="1" customWidth="1"/>
    <col min="11012" max="11012" width="7" style="1" bestFit="1" customWidth="1"/>
    <col min="11013" max="11013" width="3.625" style="1" customWidth="1"/>
    <col min="11014" max="11014" width="37" style="1" customWidth="1"/>
    <col min="11015" max="11015" width="3.875" style="1" bestFit="1" customWidth="1"/>
    <col min="11016" max="11016" width="13.875" style="1" bestFit="1" customWidth="1"/>
    <col min="11017" max="11017" width="3.625" style="1" bestFit="1" customWidth="1"/>
    <col min="11018" max="11018" width="15.625" style="1" bestFit="1" customWidth="1"/>
    <col min="11019" max="11019" width="4.125" style="1" bestFit="1" customWidth="1"/>
    <col min="11020" max="11020" width="15.625" style="1" bestFit="1" customWidth="1"/>
    <col min="11021" max="11021" width="4.125" style="1" bestFit="1" customWidth="1"/>
    <col min="11022" max="11023" width="15.625" style="1" bestFit="1" customWidth="1"/>
    <col min="11024" max="11024" width="4.125" style="1" bestFit="1" customWidth="1"/>
    <col min="11025" max="11026" width="15.625" style="1" bestFit="1" customWidth="1"/>
    <col min="11027" max="11027" width="4.25" style="1" customWidth="1"/>
    <col min="11028" max="11028" width="4.125" style="1" customWidth="1"/>
    <col min="11029" max="11029" width="5.375" style="1" customWidth="1"/>
    <col min="11030" max="11030" width="3.125" style="1" customWidth="1"/>
    <col min="11031" max="11031" width="3.25" style="1" customWidth="1"/>
    <col min="11032" max="11265" width="12.75" style="1"/>
    <col min="11266" max="11266" width="3.625" style="1" customWidth="1"/>
    <col min="11267" max="11267" width="5.375" style="1" bestFit="1" customWidth="1"/>
    <col min="11268" max="11268" width="7" style="1" bestFit="1" customWidth="1"/>
    <col min="11269" max="11269" width="3.625" style="1" customWidth="1"/>
    <col min="11270" max="11270" width="37" style="1" customWidth="1"/>
    <col min="11271" max="11271" width="3.875" style="1" bestFit="1" customWidth="1"/>
    <col min="11272" max="11272" width="13.875" style="1" bestFit="1" customWidth="1"/>
    <col min="11273" max="11273" width="3.625" style="1" bestFit="1" customWidth="1"/>
    <col min="11274" max="11274" width="15.625" style="1" bestFit="1" customWidth="1"/>
    <col min="11275" max="11275" width="4.125" style="1" bestFit="1" customWidth="1"/>
    <col min="11276" max="11276" width="15.625" style="1" bestFit="1" customWidth="1"/>
    <col min="11277" max="11277" width="4.125" style="1" bestFit="1" customWidth="1"/>
    <col min="11278" max="11279" width="15.625" style="1" bestFit="1" customWidth="1"/>
    <col min="11280" max="11280" width="4.125" style="1" bestFit="1" customWidth="1"/>
    <col min="11281" max="11282" width="15.625" style="1" bestFit="1" customWidth="1"/>
    <col min="11283" max="11283" width="4.25" style="1" customWidth="1"/>
    <col min="11284" max="11284" width="4.125" style="1" customWidth="1"/>
    <col min="11285" max="11285" width="5.375" style="1" customWidth="1"/>
    <col min="11286" max="11286" width="3.125" style="1" customWidth="1"/>
    <col min="11287" max="11287" width="3.25" style="1" customWidth="1"/>
    <col min="11288" max="11521" width="12.75" style="1"/>
    <col min="11522" max="11522" width="3.625" style="1" customWidth="1"/>
    <col min="11523" max="11523" width="5.375" style="1" bestFit="1" customWidth="1"/>
    <col min="11524" max="11524" width="7" style="1" bestFit="1" customWidth="1"/>
    <col min="11525" max="11525" width="3.625" style="1" customWidth="1"/>
    <col min="11526" max="11526" width="37" style="1" customWidth="1"/>
    <col min="11527" max="11527" width="3.875" style="1" bestFit="1" customWidth="1"/>
    <col min="11528" max="11528" width="13.875" style="1" bestFit="1" customWidth="1"/>
    <col min="11529" max="11529" width="3.625" style="1" bestFit="1" customWidth="1"/>
    <col min="11530" max="11530" width="15.625" style="1" bestFit="1" customWidth="1"/>
    <col min="11531" max="11531" width="4.125" style="1" bestFit="1" customWidth="1"/>
    <col min="11532" max="11532" width="15.625" style="1" bestFit="1" customWidth="1"/>
    <col min="11533" max="11533" width="4.125" style="1" bestFit="1" customWidth="1"/>
    <col min="11534" max="11535" width="15.625" style="1" bestFit="1" customWidth="1"/>
    <col min="11536" max="11536" width="4.125" style="1" bestFit="1" customWidth="1"/>
    <col min="11537" max="11538" width="15.625" style="1" bestFit="1" customWidth="1"/>
    <col min="11539" max="11539" width="4.25" style="1" customWidth="1"/>
    <col min="11540" max="11540" width="4.125" style="1" customWidth="1"/>
    <col min="11541" max="11541" width="5.375" style="1" customWidth="1"/>
    <col min="11542" max="11542" width="3.125" style="1" customWidth="1"/>
    <col min="11543" max="11543" width="3.25" style="1" customWidth="1"/>
    <col min="11544" max="11777" width="12.75" style="1"/>
    <col min="11778" max="11778" width="3.625" style="1" customWidth="1"/>
    <col min="11779" max="11779" width="5.375" style="1" bestFit="1" customWidth="1"/>
    <col min="11780" max="11780" width="7" style="1" bestFit="1" customWidth="1"/>
    <col min="11781" max="11781" width="3.625" style="1" customWidth="1"/>
    <col min="11782" max="11782" width="37" style="1" customWidth="1"/>
    <col min="11783" max="11783" width="3.875" style="1" bestFit="1" customWidth="1"/>
    <col min="11784" max="11784" width="13.875" style="1" bestFit="1" customWidth="1"/>
    <col min="11785" max="11785" width="3.625" style="1" bestFit="1" customWidth="1"/>
    <col min="11786" max="11786" width="15.625" style="1" bestFit="1" customWidth="1"/>
    <col min="11787" max="11787" width="4.125" style="1" bestFit="1" customWidth="1"/>
    <col min="11788" max="11788" width="15.625" style="1" bestFit="1" customWidth="1"/>
    <col min="11789" max="11789" width="4.125" style="1" bestFit="1" customWidth="1"/>
    <col min="11790" max="11791" width="15.625" style="1" bestFit="1" customWidth="1"/>
    <col min="11792" max="11792" width="4.125" style="1" bestFit="1" customWidth="1"/>
    <col min="11793" max="11794" width="15.625" style="1" bestFit="1" customWidth="1"/>
    <col min="11795" max="11795" width="4.25" style="1" customWidth="1"/>
    <col min="11796" max="11796" width="4.125" style="1" customWidth="1"/>
    <col min="11797" max="11797" width="5.375" style="1" customWidth="1"/>
    <col min="11798" max="11798" width="3.125" style="1" customWidth="1"/>
    <col min="11799" max="11799" width="3.25" style="1" customWidth="1"/>
    <col min="11800" max="12033" width="12.75" style="1"/>
    <col min="12034" max="12034" width="3.625" style="1" customWidth="1"/>
    <col min="12035" max="12035" width="5.375" style="1" bestFit="1" customWidth="1"/>
    <col min="12036" max="12036" width="7" style="1" bestFit="1" customWidth="1"/>
    <col min="12037" max="12037" width="3.625" style="1" customWidth="1"/>
    <col min="12038" max="12038" width="37" style="1" customWidth="1"/>
    <col min="12039" max="12039" width="3.875" style="1" bestFit="1" customWidth="1"/>
    <col min="12040" max="12040" width="13.875" style="1" bestFit="1" customWidth="1"/>
    <col min="12041" max="12041" width="3.625" style="1" bestFit="1" customWidth="1"/>
    <col min="12042" max="12042" width="15.625" style="1" bestFit="1" customWidth="1"/>
    <col min="12043" max="12043" width="4.125" style="1" bestFit="1" customWidth="1"/>
    <col min="12044" max="12044" width="15.625" style="1" bestFit="1" customWidth="1"/>
    <col min="12045" max="12045" width="4.125" style="1" bestFit="1" customWidth="1"/>
    <col min="12046" max="12047" width="15.625" style="1" bestFit="1" customWidth="1"/>
    <col min="12048" max="12048" width="4.125" style="1" bestFit="1" customWidth="1"/>
    <col min="12049" max="12050" width="15.625" style="1" bestFit="1" customWidth="1"/>
    <col min="12051" max="12051" width="4.25" style="1" customWidth="1"/>
    <col min="12052" max="12052" width="4.125" style="1" customWidth="1"/>
    <col min="12053" max="12053" width="5.375" style="1" customWidth="1"/>
    <col min="12054" max="12054" width="3.125" style="1" customWidth="1"/>
    <col min="12055" max="12055" width="3.25" style="1" customWidth="1"/>
    <col min="12056" max="12289" width="12.75" style="1"/>
    <col min="12290" max="12290" width="3.625" style="1" customWidth="1"/>
    <col min="12291" max="12291" width="5.375" style="1" bestFit="1" customWidth="1"/>
    <col min="12292" max="12292" width="7" style="1" bestFit="1" customWidth="1"/>
    <col min="12293" max="12293" width="3.625" style="1" customWidth="1"/>
    <col min="12294" max="12294" width="37" style="1" customWidth="1"/>
    <col min="12295" max="12295" width="3.875" style="1" bestFit="1" customWidth="1"/>
    <col min="12296" max="12296" width="13.875" style="1" bestFit="1" customWidth="1"/>
    <col min="12297" max="12297" width="3.625" style="1" bestFit="1" customWidth="1"/>
    <col min="12298" max="12298" width="15.625" style="1" bestFit="1" customWidth="1"/>
    <col min="12299" max="12299" width="4.125" style="1" bestFit="1" customWidth="1"/>
    <col min="12300" max="12300" width="15.625" style="1" bestFit="1" customWidth="1"/>
    <col min="12301" max="12301" width="4.125" style="1" bestFit="1" customWidth="1"/>
    <col min="12302" max="12303" width="15.625" style="1" bestFit="1" customWidth="1"/>
    <col min="12304" max="12304" width="4.125" style="1" bestFit="1" customWidth="1"/>
    <col min="12305" max="12306" width="15.625" style="1" bestFit="1" customWidth="1"/>
    <col min="12307" max="12307" width="4.25" style="1" customWidth="1"/>
    <col min="12308" max="12308" width="4.125" style="1" customWidth="1"/>
    <col min="12309" max="12309" width="5.375" style="1" customWidth="1"/>
    <col min="12310" max="12310" width="3.125" style="1" customWidth="1"/>
    <col min="12311" max="12311" width="3.25" style="1" customWidth="1"/>
    <col min="12312" max="12545" width="12.75" style="1"/>
    <col min="12546" max="12546" width="3.625" style="1" customWidth="1"/>
    <col min="12547" max="12547" width="5.375" style="1" bestFit="1" customWidth="1"/>
    <col min="12548" max="12548" width="7" style="1" bestFit="1" customWidth="1"/>
    <col min="12549" max="12549" width="3.625" style="1" customWidth="1"/>
    <col min="12550" max="12550" width="37" style="1" customWidth="1"/>
    <col min="12551" max="12551" width="3.875" style="1" bestFit="1" customWidth="1"/>
    <col min="12552" max="12552" width="13.875" style="1" bestFit="1" customWidth="1"/>
    <col min="12553" max="12553" width="3.625" style="1" bestFit="1" customWidth="1"/>
    <col min="12554" max="12554" width="15.625" style="1" bestFit="1" customWidth="1"/>
    <col min="12555" max="12555" width="4.125" style="1" bestFit="1" customWidth="1"/>
    <col min="12556" max="12556" width="15.625" style="1" bestFit="1" customWidth="1"/>
    <col min="12557" max="12557" width="4.125" style="1" bestFit="1" customWidth="1"/>
    <col min="12558" max="12559" width="15.625" style="1" bestFit="1" customWidth="1"/>
    <col min="12560" max="12560" width="4.125" style="1" bestFit="1" customWidth="1"/>
    <col min="12561" max="12562" width="15.625" style="1" bestFit="1" customWidth="1"/>
    <col min="12563" max="12563" width="4.25" style="1" customWidth="1"/>
    <col min="12564" max="12564" width="4.125" style="1" customWidth="1"/>
    <col min="12565" max="12565" width="5.375" style="1" customWidth="1"/>
    <col min="12566" max="12566" width="3.125" style="1" customWidth="1"/>
    <col min="12567" max="12567" width="3.25" style="1" customWidth="1"/>
    <col min="12568" max="12801" width="12.75" style="1"/>
    <col min="12802" max="12802" width="3.625" style="1" customWidth="1"/>
    <col min="12803" max="12803" width="5.375" style="1" bestFit="1" customWidth="1"/>
    <col min="12804" max="12804" width="7" style="1" bestFit="1" customWidth="1"/>
    <col min="12805" max="12805" width="3.625" style="1" customWidth="1"/>
    <col min="12806" max="12806" width="37" style="1" customWidth="1"/>
    <col min="12807" max="12807" width="3.875" style="1" bestFit="1" customWidth="1"/>
    <col min="12808" max="12808" width="13.875" style="1" bestFit="1" customWidth="1"/>
    <col min="12809" max="12809" width="3.625" style="1" bestFit="1" customWidth="1"/>
    <col min="12810" max="12810" width="15.625" style="1" bestFit="1" customWidth="1"/>
    <col min="12811" max="12811" width="4.125" style="1" bestFit="1" customWidth="1"/>
    <col min="12812" max="12812" width="15.625" style="1" bestFit="1" customWidth="1"/>
    <col min="12813" max="12813" width="4.125" style="1" bestFit="1" customWidth="1"/>
    <col min="12814" max="12815" width="15.625" style="1" bestFit="1" customWidth="1"/>
    <col min="12816" max="12816" width="4.125" style="1" bestFit="1" customWidth="1"/>
    <col min="12817" max="12818" width="15.625" style="1" bestFit="1" customWidth="1"/>
    <col min="12819" max="12819" width="4.25" style="1" customWidth="1"/>
    <col min="12820" max="12820" width="4.125" style="1" customWidth="1"/>
    <col min="12821" max="12821" width="5.375" style="1" customWidth="1"/>
    <col min="12822" max="12822" width="3.125" style="1" customWidth="1"/>
    <col min="12823" max="12823" width="3.25" style="1" customWidth="1"/>
    <col min="12824" max="13057" width="12.75" style="1"/>
    <col min="13058" max="13058" width="3.625" style="1" customWidth="1"/>
    <col min="13059" max="13059" width="5.375" style="1" bestFit="1" customWidth="1"/>
    <col min="13060" max="13060" width="7" style="1" bestFit="1" customWidth="1"/>
    <col min="13061" max="13061" width="3.625" style="1" customWidth="1"/>
    <col min="13062" max="13062" width="37" style="1" customWidth="1"/>
    <col min="13063" max="13063" width="3.875" style="1" bestFit="1" customWidth="1"/>
    <col min="13064" max="13064" width="13.875" style="1" bestFit="1" customWidth="1"/>
    <col min="13065" max="13065" width="3.625" style="1" bestFit="1" customWidth="1"/>
    <col min="13066" max="13066" width="15.625" style="1" bestFit="1" customWidth="1"/>
    <col min="13067" max="13067" width="4.125" style="1" bestFit="1" customWidth="1"/>
    <col min="13068" max="13068" width="15.625" style="1" bestFit="1" customWidth="1"/>
    <col min="13069" max="13069" width="4.125" style="1" bestFit="1" customWidth="1"/>
    <col min="13070" max="13071" width="15.625" style="1" bestFit="1" customWidth="1"/>
    <col min="13072" max="13072" width="4.125" style="1" bestFit="1" customWidth="1"/>
    <col min="13073" max="13074" width="15.625" style="1" bestFit="1" customWidth="1"/>
    <col min="13075" max="13075" width="4.25" style="1" customWidth="1"/>
    <col min="13076" max="13076" width="4.125" style="1" customWidth="1"/>
    <col min="13077" max="13077" width="5.375" style="1" customWidth="1"/>
    <col min="13078" max="13078" width="3.125" style="1" customWidth="1"/>
    <col min="13079" max="13079" width="3.25" style="1" customWidth="1"/>
    <col min="13080" max="13313" width="12.75" style="1"/>
    <col min="13314" max="13314" width="3.625" style="1" customWidth="1"/>
    <col min="13315" max="13315" width="5.375" style="1" bestFit="1" customWidth="1"/>
    <col min="13316" max="13316" width="7" style="1" bestFit="1" customWidth="1"/>
    <col min="13317" max="13317" width="3.625" style="1" customWidth="1"/>
    <col min="13318" max="13318" width="37" style="1" customWidth="1"/>
    <col min="13319" max="13319" width="3.875" style="1" bestFit="1" customWidth="1"/>
    <col min="13320" max="13320" width="13.875" style="1" bestFit="1" customWidth="1"/>
    <col min="13321" max="13321" width="3.625" style="1" bestFit="1" customWidth="1"/>
    <col min="13322" max="13322" width="15.625" style="1" bestFit="1" customWidth="1"/>
    <col min="13323" max="13323" width="4.125" style="1" bestFit="1" customWidth="1"/>
    <col min="13324" max="13324" width="15.625" style="1" bestFit="1" customWidth="1"/>
    <col min="13325" max="13325" width="4.125" style="1" bestFit="1" customWidth="1"/>
    <col min="13326" max="13327" width="15.625" style="1" bestFit="1" customWidth="1"/>
    <col min="13328" max="13328" width="4.125" style="1" bestFit="1" customWidth="1"/>
    <col min="13329" max="13330" width="15.625" style="1" bestFit="1" customWidth="1"/>
    <col min="13331" max="13331" width="4.25" style="1" customWidth="1"/>
    <col min="13332" max="13332" width="4.125" style="1" customWidth="1"/>
    <col min="13333" max="13333" width="5.375" style="1" customWidth="1"/>
    <col min="13334" max="13334" width="3.125" style="1" customWidth="1"/>
    <col min="13335" max="13335" width="3.25" style="1" customWidth="1"/>
    <col min="13336" max="13569" width="12.75" style="1"/>
    <col min="13570" max="13570" width="3.625" style="1" customWidth="1"/>
    <col min="13571" max="13571" width="5.375" style="1" bestFit="1" customWidth="1"/>
    <col min="13572" max="13572" width="7" style="1" bestFit="1" customWidth="1"/>
    <col min="13573" max="13573" width="3.625" style="1" customWidth="1"/>
    <col min="13574" max="13574" width="37" style="1" customWidth="1"/>
    <col min="13575" max="13575" width="3.875" style="1" bestFit="1" customWidth="1"/>
    <col min="13576" max="13576" width="13.875" style="1" bestFit="1" customWidth="1"/>
    <col min="13577" max="13577" width="3.625" style="1" bestFit="1" customWidth="1"/>
    <col min="13578" max="13578" width="15.625" style="1" bestFit="1" customWidth="1"/>
    <col min="13579" max="13579" width="4.125" style="1" bestFit="1" customWidth="1"/>
    <col min="13580" max="13580" width="15.625" style="1" bestFit="1" customWidth="1"/>
    <col min="13581" max="13581" width="4.125" style="1" bestFit="1" customWidth="1"/>
    <col min="13582" max="13583" width="15.625" style="1" bestFit="1" customWidth="1"/>
    <col min="13584" max="13584" width="4.125" style="1" bestFit="1" customWidth="1"/>
    <col min="13585" max="13586" width="15.625" style="1" bestFit="1" customWidth="1"/>
    <col min="13587" max="13587" width="4.25" style="1" customWidth="1"/>
    <col min="13588" max="13588" width="4.125" style="1" customWidth="1"/>
    <col min="13589" max="13589" width="5.375" style="1" customWidth="1"/>
    <col min="13590" max="13590" width="3.125" style="1" customWidth="1"/>
    <col min="13591" max="13591" width="3.25" style="1" customWidth="1"/>
    <col min="13592" max="13825" width="12.75" style="1"/>
    <col min="13826" max="13826" width="3.625" style="1" customWidth="1"/>
    <col min="13827" max="13827" width="5.375" style="1" bestFit="1" customWidth="1"/>
    <col min="13828" max="13828" width="7" style="1" bestFit="1" customWidth="1"/>
    <col min="13829" max="13829" width="3.625" style="1" customWidth="1"/>
    <col min="13830" max="13830" width="37" style="1" customWidth="1"/>
    <col min="13831" max="13831" width="3.875" style="1" bestFit="1" customWidth="1"/>
    <col min="13832" max="13832" width="13.875" style="1" bestFit="1" customWidth="1"/>
    <col min="13833" max="13833" width="3.625" style="1" bestFit="1" customWidth="1"/>
    <col min="13834" max="13834" width="15.625" style="1" bestFit="1" customWidth="1"/>
    <col min="13835" max="13835" width="4.125" style="1" bestFit="1" customWidth="1"/>
    <col min="13836" max="13836" width="15.625" style="1" bestFit="1" customWidth="1"/>
    <col min="13837" max="13837" width="4.125" style="1" bestFit="1" customWidth="1"/>
    <col min="13838" max="13839" width="15.625" style="1" bestFit="1" customWidth="1"/>
    <col min="13840" max="13840" width="4.125" style="1" bestFit="1" customWidth="1"/>
    <col min="13841" max="13842" width="15.625" style="1" bestFit="1" customWidth="1"/>
    <col min="13843" max="13843" width="4.25" style="1" customWidth="1"/>
    <col min="13844" max="13844" width="4.125" style="1" customWidth="1"/>
    <col min="13845" max="13845" width="5.375" style="1" customWidth="1"/>
    <col min="13846" max="13846" width="3.125" style="1" customWidth="1"/>
    <col min="13847" max="13847" width="3.25" style="1" customWidth="1"/>
    <col min="13848" max="14081" width="12.75" style="1"/>
    <col min="14082" max="14082" width="3.625" style="1" customWidth="1"/>
    <col min="14083" max="14083" width="5.375" style="1" bestFit="1" customWidth="1"/>
    <col min="14084" max="14084" width="7" style="1" bestFit="1" customWidth="1"/>
    <col min="14085" max="14085" width="3.625" style="1" customWidth="1"/>
    <col min="14086" max="14086" width="37" style="1" customWidth="1"/>
    <col min="14087" max="14087" width="3.875" style="1" bestFit="1" customWidth="1"/>
    <col min="14088" max="14088" width="13.875" style="1" bestFit="1" customWidth="1"/>
    <col min="14089" max="14089" width="3.625" style="1" bestFit="1" customWidth="1"/>
    <col min="14090" max="14090" width="15.625" style="1" bestFit="1" customWidth="1"/>
    <col min="14091" max="14091" width="4.125" style="1" bestFit="1" customWidth="1"/>
    <col min="14092" max="14092" width="15.625" style="1" bestFit="1" customWidth="1"/>
    <col min="14093" max="14093" width="4.125" style="1" bestFit="1" customWidth="1"/>
    <col min="14094" max="14095" width="15.625" style="1" bestFit="1" customWidth="1"/>
    <col min="14096" max="14096" width="4.125" style="1" bestFit="1" customWidth="1"/>
    <col min="14097" max="14098" width="15.625" style="1" bestFit="1" customWidth="1"/>
    <col min="14099" max="14099" width="4.25" style="1" customWidth="1"/>
    <col min="14100" max="14100" width="4.125" style="1" customWidth="1"/>
    <col min="14101" max="14101" width="5.375" style="1" customWidth="1"/>
    <col min="14102" max="14102" width="3.125" style="1" customWidth="1"/>
    <col min="14103" max="14103" width="3.25" style="1" customWidth="1"/>
    <col min="14104" max="14337" width="12.75" style="1"/>
    <col min="14338" max="14338" width="3.625" style="1" customWidth="1"/>
    <col min="14339" max="14339" width="5.375" style="1" bestFit="1" customWidth="1"/>
    <col min="14340" max="14340" width="7" style="1" bestFit="1" customWidth="1"/>
    <col min="14341" max="14341" width="3.625" style="1" customWidth="1"/>
    <col min="14342" max="14342" width="37" style="1" customWidth="1"/>
    <col min="14343" max="14343" width="3.875" style="1" bestFit="1" customWidth="1"/>
    <col min="14344" max="14344" width="13.875" style="1" bestFit="1" customWidth="1"/>
    <col min="14345" max="14345" width="3.625" style="1" bestFit="1" customWidth="1"/>
    <col min="14346" max="14346" width="15.625" style="1" bestFit="1" customWidth="1"/>
    <col min="14347" max="14347" width="4.125" style="1" bestFit="1" customWidth="1"/>
    <col min="14348" max="14348" width="15.625" style="1" bestFit="1" customWidth="1"/>
    <col min="14349" max="14349" width="4.125" style="1" bestFit="1" customWidth="1"/>
    <col min="14350" max="14351" width="15.625" style="1" bestFit="1" customWidth="1"/>
    <col min="14352" max="14352" width="4.125" style="1" bestFit="1" customWidth="1"/>
    <col min="14353" max="14354" width="15.625" style="1" bestFit="1" customWidth="1"/>
    <col min="14355" max="14355" width="4.25" style="1" customWidth="1"/>
    <col min="14356" max="14356" width="4.125" style="1" customWidth="1"/>
    <col min="14357" max="14357" width="5.375" style="1" customWidth="1"/>
    <col min="14358" max="14358" width="3.125" style="1" customWidth="1"/>
    <col min="14359" max="14359" width="3.25" style="1" customWidth="1"/>
    <col min="14360" max="14593" width="12.75" style="1"/>
    <col min="14594" max="14594" width="3.625" style="1" customWidth="1"/>
    <col min="14595" max="14595" width="5.375" style="1" bestFit="1" customWidth="1"/>
    <col min="14596" max="14596" width="7" style="1" bestFit="1" customWidth="1"/>
    <col min="14597" max="14597" width="3.625" style="1" customWidth="1"/>
    <col min="14598" max="14598" width="37" style="1" customWidth="1"/>
    <col min="14599" max="14599" width="3.875" style="1" bestFit="1" customWidth="1"/>
    <col min="14600" max="14600" width="13.875" style="1" bestFit="1" customWidth="1"/>
    <col min="14601" max="14601" width="3.625" style="1" bestFit="1" customWidth="1"/>
    <col min="14602" max="14602" width="15.625" style="1" bestFit="1" customWidth="1"/>
    <col min="14603" max="14603" width="4.125" style="1" bestFit="1" customWidth="1"/>
    <col min="14604" max="14604" width="15.625" style="1" bestFit="1" customWidth="1"/>
    <col min="14605" max="14605" width="4.125" style="1" bestFit="1" customWidth="1"/>
    <col min="14606" max="14607" width="15.625" style="1" bestFit="1" customWidth="1"/>
    <col min="14608" max="14608" width="4.125" style="1" bestFit="1" customWidth="1"/>
    <col min="14609" max="14610" width="15.625" style="1" bestFit="1" customWidth="1"/>
    <col min="14611" max="14611" width="4.25" style="1" customWidth="1"/>
    <col min="14612" max="14612" width="4.125" style="1" customWidth="1"/>
    <col min="14613" max="14613" width="5.375" style="1" customWidth="1"/>
    <col min="14614" max="14614" width="3.125" style="1" customWidth="1"/>
    <col min="14615" max="14615" width="3.25" style="1" customWidth="1"/>
    <col min="14616" max="14849" width="12.75" style="1"/>
    <col min="14850" max="14850" width="3.625" style="1" customWidth="1"/>
    <col min="14851" max="14851" width="5.375" style="1" bestFit="1" customWidth="1"/>
    <col min="14852" max="14852" width="7" style="1" bestFit="1" customWidth="1"/>
    <col min="14853" max="14853" width="3.625" style="1" customWidth="1"/>
    <col min="14854" max="14854" width="37" style="1" customWidth="1"/>
    <col min="14855" max="14855" width="3.875" style="1" bestFit="1" customWidth="1"/>
    <col min="14856" max="14856" width="13.875" style="1" bestFit="1" customWidth="1"/>
    <col min="14857" max="14857" width="3.625" style="1" bestFit="1" customWidth="1"/>
    <col min="14858" max="14858" width="15.625" style="1" bestFit="1" customWidth="1"/>
    <col min="14859" max="14859" width="4.125" style="1" bestFit="1" customWidth="1"/>
    <col min="14860" max="14860" width="15.625" style="1" bestFit="1" customWidth="1"/>
    <col min="14861" max="14861" width="4.125" style="1" bestFit="1" customWidth="1"/>
    <col min="14862" max="14863" width="15.625" style="1" bestFit="1" customWidth="1"/>
    <col min="14864" max="14864" width="4.125" style="1" bestFit="1" customWidth="1"/>
    <col min="14865" max="14866" width="15.625" style="1" bestFit="1" customWidth="1"/>
    <col min="14867" max="14867" width="4.25" style="1" customWidth="1"/>
    <col min="14868" max="14868" width="4.125" style="1" customWidth="1"/>
    <col min="14869" max="14869" width="5.375" style="1" customWidth="1"/>
    <col min="14870" max="14870" width="3.125" style="1" customWidth="1"/>
    <col min="14871" max="14871" width="3.25" style="1" customWidth="1"/>
    <col min="14872" max="15105" width="12.75" style="1"/>
    <col min="15106" max="15106" width="3.625" style="1" customWidth="1"/>
    <col min="15107" max="15107" width="5.375" style="1" bestFit="1" customWidth="1"/>
    <col min="15108" max="15108" width="7" style="1" bestFit="1" customWidth="1"/>
    <col min="15109" max="15109" width="3.625" style="1" customWidth="1"/>
    <col min="15110" max="15110" width="37" style="1" customWidth="1"/>
    <col min="15111" max="15111" width="3.875" style="1" bestFit="1" customWidth="1"/>
    <col min="15112" max="15112" width="13.875" style="1" bestFit="1" customWidth="1"/>
    <col min="15113" max="15113" width="3.625" style="1" bestFit="1" customWidth="1"/>
    <col min="15114" max="15114" width="15.625" style="1" bestFit="1" customWidth="1"/>
    <col min="15115" max="15115" width="4.125" style="1" bestFit="1" customWidth="1"/>
    <col min="15116" max="15116" width="15.625" style="1" bestFit="1" customWidth="1"/>
    <col min="15117" max="15117" width="4.125" style="1" bestFit="1" customWidth="1"/>
    <col min="15118" max="15119" width="15.625" style="1" bestFit="1" customWidth="1"/>
    <col min="15120" max="15120" width="4.125" style="1" bestFit="1" customWidth="1"/>
    <col min="15121" max="15122" width="15.625" style="1" bestFit="1" customWidth="1"/>
    <col min="15123" max="15123" width="4.25" style="1" customWidth="1"/>
    <col min="15124" max="15124" width="4.125" style="1" customWidth="1"/>
    <col min="15125" max="15125" width="5.375" style="1" customWidth="1"/>
    <col min="15126" max="15126" width="3.125" style="1" customWidth="1"/>
    <col min="15127" max="15127" width="3.25" style="1" customWidth="1"/>
    <col min="15128" max="15361" width="12.75" style="1"/>
    <col min="15362" max="15362" width="3.625" style="1" customWidth="1"/>
    <col min="15363" max="15363" width="5.375" style="1" bestFit="1" customWidth="1"/>
    <col min="15364" max="15364" width="7" style="1" bestFit="1" customWidth="1"/>
    <col min="15365" max="15365" width="3.625" style="1" customWidth="1"/>
    <col min="15366" max="15366" width="37" style="1" customWidth="1"/>
    <col min="15367" max="15367" width="3.875" style="1" bestFit="1" customWidth="1"/>
    <col min="15368" max="15368" width="13.875" style="1" bestFit="1" customWidth="1"/>
    <col min="15369" max="15369" width="3.625" style="1" bestFit="1" customWidth="1"/>
    <col min="15370" max="15370" width="15.625" style="1" bestFit="1" customWidth="1"/>
    <col min="15371" max="15371" width="4.125" style="1" bestFit="1" customWidth="1"/>
    <col min="15372" max="15372" width="15.625" style="1" bestFit="1" customWidth="1"/>
    <col min="15373" max="15373" width="4.125" style="1" bestFit="1" customWidth="1"/>
    <col min="15374" max="15375" width="15.625" style="1" bestFit="1" customWidth="1"/>
    <col min="15376" max="15376" width="4.125" style="1" bestFit="1" customWidth="1"/>
    <col min="15377" max="15378" width="15.625" style="1" bestFit="1" customWidth="1"/>
    <col min="15379" max="15379" width="4.25" style="1" customWidth="1"/>
    <col min="15380" max="15380" width="4.125" style="1" customWidth="1"/>
    <col min="15381" max="15381" width="5.375" style="1" customWidth="1"/>
    <col min="15382" max="15382" width="3.125" style="1" customWidth="1"/>
    <col min="15383" max="15383" width="3.25" style="1" customWidth="1"/>
    <col min="15384" max="15617" width="12.75" style="1"/>
    <col min="15618" max="15618" width="3.625" style="1" customWidth="1"/>
    <col min="15619" max="15619" width="5.375" style="1" bestFit="1" customWidth="1"/>
    <col min="15620" max="15620" width="7" style="1" bestFit="1" customWidth="1"/>
    <col min="15621" max="15621" width="3.625" style="1" customWidth="1"/>
    <col min="15622" max="15622" width="37" style="1" customWidth="1"/>
    <col min="15623" max="15623" width="3.875" style="1" bestFit="1" customWidth="1"/>
    <col min="15624" max="15624" width="13.875" style="1" bestFit="1" customWidth="1"/>
    <col min="15625" max="15625" width="3.625" style="1" bestFit="1" customWidth="1"/>
    <col min="15626" max="15626" width="15.625" style="1" bestFit="1" customWidth="1"/>
    <col min="15627" max="15627" width="4.125" style="1" bestFit="1" customWidth="1"/>
    <col min="15628" max="15628" width="15.625" style="1" bestFit="1" customWidth="1"/>
    <col min="15629" max="15629" width="4.125" style="1" bestFit="1" customWidth="1"/>
    <col min="15630" max="15631" width="15.625" style="1" bestFit="1" customWidth="1"/>
    <col min="15632" max="15632" width="4.125" style="1" bestFit="1" customWidth="1"/>
    <col min="15633" max="15634" width="15.625" style="1" bestFit="1" customWidth="1"/>
    <col min="15635" max="15635" width="4.25" style="1" customWidth="1"/>
    <col min="15636" max="15636" width="4.125" style="1" customWidth="1"/>
    <col min="15637" max="15637" width="5.375" style="1" customWidth="1"/>
    <col min="15638" max="15638" width="3.125" style="1" customWidth="1"/>
    <col min="15639" max="15639" width="3.25" style="1" customWidth="1"/>
    <col min="15640" max="15873" width="12.75" style="1"/>
    <col min="15874" max="15874" width="3.625" style="1" customWidth="1"/>
    <col min="15875" max="15875" width="5.375" style="1" bestFit="1" customWidth="1"/>
    <col min="15876" max="15876" width="7" style="1" bestFit="1" customWidth="1"/>
    <col min="15877" max="15877" width="3.625" style="1" customWidth="1"/>
    <col min="15878" max="15878" width="37" style="1" customWidth="1"/>
    <col min="15879" max="15879" width="3.875" style="1" bestFit="1" customWidth="1"/>
    <col min="15880" max="15880" width="13.875" style="1" bestFit="1" customWidth="1"/>
    <col min="15881" max="15881" width="3.625" style="1" bestFit="1" customWidth="1"/>
    <col min="15882" max="15882" width="15.625" style="1" bestFit="1" customWidth="1"/>
    <col min="15883" max="15883" width="4.125" style="1" bestFit="1" customWidth="1"/>
    <col min="15884" max="15884" width="15.625" style="1" bestFit="1" customWidth="1"/>
    <col min="15885" max="15885" width="4.125" style="1" bestFit="1" customWidth="1"/>
    <col min="15886" max="15887" width="15.625" style="1" bestFit="1" customWidth="1"/>
    <col min="15888" max="15888" width="4.125" style="1" bestFit="1" customWidth="1"/>
    <col min="15889" max="15890" width="15.625" style="1" bestFit="1" customWidth="1"/>
    <col min="15891" max="15891" width="4.25" style="1" customWidth="1"/>
    <col min="15892" max="15892" width="4.125" style="1" customWidth="1"/>
    <col min="15893" max="15893" width="5.375" style="1" customWidth="1"/>
    <col min="15894" max="15894" width="3.125" style="1" customWidth="1"/>
    <col min="15895" max="15895" width="3.25" style="1" customWidth="1"/>
    <col min="15896" max="16129" width="12.75" style="1"/>
    <col min="16130" max="16130" width="3.625" style="1" customWidth="1"/>
    <col min="16131" max="16131" width="5.375" style="1" bestFit="1" customWidth="1"/>
    <col min="16132" max="16132" width="7" style="1" bestFit="1" customWidth="1"/>
    <col min="16133" max="16133" width="3.625" style="1" customWidth="1"/>
    <col min="16134" max="16134" width="37" style="1" customWidth="1"/>
    <col min="16135" max="16135" width="3.875" style="1" bestFit="1" customWidth="1"/>
    <col min="16136" max="16136" width="13.875" style="1" bestFit="1" customWidth="1"/>
    <col min="16137" max="16137" width="3.625" style="1" bestFit="1" customWidth="1"/>
    <col min="16138" max="16138" width="15.625" style="1" bestFit="1" customWidth="1"/>
    <col min="16139" max="16139" width="4.125" style="1" bestFit="1" customWidth="1"/>
    <col min="16140" max="16140" width="15.625" style="1" bestFit="1" customWidth="1"/>
    <col min="16141" max="16141" width="4.125" style="1" bestFit="1" customWidth="1"/>
    <col min="16142" max="16143" width="15.625" style="1" bestFit="1" customWidth="1"/>
    <col min="16144" max="16144" width="4.125" style="1" bestFit="1" customWidth="1"/>
    <col min="16145" max="16146" width="15.625" style="1" bestFit="1" customWidth="1"/>
    <col min="16147" max="16147" width="4.25" style="1" customWidth="1"/>
    <col min="16148" max="16148" width="4.125" style="1" customWidth="1"/>
    <col min="16149" max="16149" width="5.375" style="1" customWidth="1"/>
    <col min="16150" max="16150" width="3.125" style="1" customWidth="1"/>
    <col min="16151" max="16151" width="3.25" style="1" customWidth="1"/>
    <col min="16152" max="16384" width="12.75" style="1"/>
  </cols>
  <sheetData>
    <row r="1" spans="1:27" s="48" customFormat="1" ht="12.75" customHeight="1" x14ac:dyDescent="0.2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7" s="66" customFormat="1" ht="12.75" customHeight="1" x14ac:dyDescent="0.2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7" ht="12.75" customHeight="1" thickBot="1" x14ac:dyDescent="0.25">
      <c r="A3" s="35"/>
      <c r="B3" s="31"/>
      <c r="C3" s="34"/>
      <c r="D3" s="33"/>
      <c r="E3" s="32"/>
      <c r="F3" s="31"/>
      <c r="G3" s="31"/>
      <c r="H3" s="30"/>
      <c r="I3" s="30"/>
      <c r="J3" s="30"/>
      <c r="K3" s="30"/>
      <c r="L3" s="30"/>
      <c r="M3" s="30"/>
      <c r="N3" s="30"/>
      <c r="O3" s="30"/>
      <c r="P3" s="29"/>
      <c r="Q3" s="29"/>
      <c r="R3" s="29"/>
      <c r="S3" s="29"/>
    </row>
    <row r="4" spans="1:27" ht="12.75" customHeight="1" x14ac:dyDescent="0.2">
      <c r="A4" s="28"/>
      <c r="B4" s="25"/>
      <c r="C4" s="27"/>
      <c r="D4" s="26"/>
      <c r="E4" s="25"/>
      <c r="F4" s="25"/>
      <c r="G4" s="60"/>
      <c r="H4" s="25"/>
      <c r="I4" s="60"/>
      <c r="J4" s="25"/>
      <c r="K4" s="60"/>
      <c r="L4" s="25"/>
      <c r="M4" s="60"/>
      <c r="N4" s="25"/>
      <c r="O4" s="60"/>
      <c r="P4" s="56"/>
      <c r="Q4" s="60" t="s">
        <v>46</v>
      </c>
      <c r="R4" s="56"/>
      <c r="S4" s="61" t="s">
        <v>46</v>
      </c>
    </row>
    <row r="5" spans="1:27" ht="12.75" customHeight="1" x14ac:dyDescent="0.2">
      <c r="A5" s="24"/>
      <c r="B5" s="62"/>
      <c r="C5" s="22"/>
      <c r="D5" s="21"/>
      <c r="E5" s="62"/>
      <c r="F5" s="57"/>
      <c r="G5" s="63" t="s">
        <v>45</v>
      </c>
      <c r="H5" s="58"/>
      <c r="I5" s="63" t="s">
        <v>44</v>
      </c>
      <c r="J5" s="58"/>
      <c r="K5" s="63" t="s">
        <v>43</v>
      </c>
      <c r="L5" s="58"/>
      <c r="M5" s="62" t="s">
        <v>42</v>
      </c>
      <c r="N5" s="58"/>
      <c r="O5" s="62" t="s">
        <v>42</v>
      </c>
      <c r="P5" s="58"/>
      <c r="Q5" s="63" t="s">
        <v>41</v>
      </c>
      <c r="R5" s="58"/>
      <c r="S5" s="64" t="s">
        <v>41</v>
      </c>
    </row>
    <row r="6" spans="1:27" ht="12.75" customHeight="1" x14ac:dyDescent="0.2">
      <c r="A6" s="23" t="s">
        <v>40</v>
      </c>
      <c r="B6" s="62" t="s">
        <v>39</v>
      </c>
      <c r="C6" s="22" t="s">
        <v>38</v>
      </c>
      <c r="D6" s="21"/>
      <c r="E6" s="62" t="s">
        <v>37</v>
      </c>
      <c r="F6" s="57"/>
      <c r="G6" s="63" t="s">
        <v>56</v>
      </c>
      <c r="H6" s="58"/>
      <c r="I6" s="63" t="s">
        <v>57</v>
      </c>
      <c r="J6" s="58"/>
      <c r="K6" s="63" t="s">
        <v>56</v>
      </c>
      <c r="L6" s="62"/>
      <c r="M6" s="63" t="s">
        <v>68</v>
      </c>
      <c r="N6" s="62"/>
      <c r="O6" s="63" t="s">
        <v>69</v>
      </c>
      <c r="P6" s="63"/>
      <c r="Q6" s="63" t="s">
        <v>68</v>
      </c>
      <c r="R6" s="63"/>
      <c r="S6" s="64" t="s">
        <v>69</v>
      </c>
    </row>
    <row r="7" spans="1:27" ht="12.75" customHeight="1" x14ac:dyDescent="0.2">
      <c r="A7" s="23" t="s">
        <v>36</v>
      </c>
      <c r="B7" s="62" t="s">
        <v>35</v>
      </c>
      <c r="C7" s="22" t="s">
        <v>32</v>
      </c>
      <c r="D7" s="21"/>
      <c r="E7" s="62" t="s">
        <v>34</v>
      </c>
      <c r="F7" s="62" t="s">
        <v>32</v>
      </c>
      <c r="G7" s="63" t="s">
        <v>31</v>
      </c>
      <c r="H7" s="62" t="s">
        <v>33</v>
      </c>
      <c r="I7" s="63" t="s">
        <v>31</v>
      </c>
      <c r="J7" s="62" t="s">
        <v>32</v>
      </c>
      <c r="K7" s="63" t="s">
        <v>31</v>
      </c>
      <c r="L7" s="63" t="s">
        <v>33</v>
      </c>
      <c r="M7" s="63" t="s">
        <v>31</v>
      </c>
      <c r="N7" s="63" t="s">
        <v>33</v>
      </c>
      <c r="O7" s="63" t="s">
        <v>31</v>
      </c>
      <c r="P7" s="63" t="s">
        <v>32</v>
      </c>
      <c r="Q7" s="63" t="s">
        <v>31</v>
      </c>
      <c r="R7" s="63" t="s">
        <v>32</v>
      </c>
      <c r="S7" s="64" t="s">
        <v>31</v>
      </c>
    </row>
    <row r="8" spans="1:27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6"/>
      <c r="O8" s="16"/>
      <c r="P8" s="17"/>
      <c r="Q8" s="16"/>
      <c r="R8" s="17"/>
      <c r="S8" s="65"/>
      <c r="T8" s="68">
        <v>1.4E-2</v>
      </c>
    </row>
    <row r="9" spans="1:27" ht="12.75" customHeight="1" thickBot="1" x14ac:dyDescent="0.25">
      <c r="B9" s="54"/>
      <c r="C9" s="15"/>
      <c r="D9" s="15"/>
      <c r="E9" s="14"/>
      <c r="F9" s="14"/>
      <c r="G9" s="14"/>
      <c r="H9" s="13"/>
      <c r="I9" s="14"/>
      <c r="J9" s="13"/>
      <c r="K9" s="14"/>
      <c r="L9" s="14"/>
      <c r="M9" s="14"/>
      <c r="N9" s="54"/>
      <c r="O9" s="54"/>
      <c r="P9" s="13"/>
      <c r="Q9" s="13"/>
      <c r="R9" s="13"/>
      <c r="S9" s="13"/>
    </row>
    <row r="10" spans="1:27" ht="12.75" customHeight="1" thickBot="1" x14ac:dyDescent="0.25">
      <c r="E10" s="12" t="s">
        <v>30</v>
      </c>
      <c r="F10" s="55"/>
      <c r="I10" s="3"/>
      <c r="K10" s="3"/>
      <c r="L10" s="50"/>
      <c r="M10" s="50"/>
      <c r="N10" s="50"/>
      <c r="O10" s="50"/>
    </row>
    <row r="11" spans="1:27" ht="12.75" customHeight="1" x14ac:dyDescent="0.2">
      <c r="I11" s="3"/>
      <c r="K11" s="3"/>
      <c r="L11" s="50"/>
      <c r="M11" s="50"/>
      <c r="N11" s="50"/>
      <c r="O11" s="50"/>
    </row>
    <row r="12" spans="1:27" ht="12.75" customHeight="1" x14ac:dyDescent="0.2">
      <c r="A12" s="43"/>
      <c r="B12" s="43"/>
      <c r="D12" s="7"/>
      <c r="E12" s="7" t="s">
        <v>11</v>
      </c>
      <c r="F12" s="6"/>
    </row>
    <row r="13" spans="1:27" ht="12.75" customHeight="1" x14ac:dyDescent="0.2">
      <c r="A13" s="43"/>
      <c r="B13" s="43"/>
      <c r="D13" s="7"/>
      <c r="E13" s="7" t="s">
        <v>29</v>
      </c>
      <c r="F13" s="6"/>
      <c r="G13" s="4"/>
      <c r="T13" s="3"/>
      <c r="U13" s="4"/>
      <c r="V13" s="3"/>
      <c r="W13" s="4"/>
      <c r="X13" s="3"/>
      <c r="Y13" s="3"/>
      <c r="Z13" s="3"/>
      <c r="AA13" s="3"/>
    </row>
    <row r="14" spans="1:27" ht="12.75" customHeight="1" x14ac:dyDescent="0.2">
      <c r="A14" s="43"/>
      <c r="B14" s="43"/>
      <c r="C14" s="37">
        <v>1</v>
      </c>
      <c r="D14" s="38"/>
      <c r="E14" s="39" t="s">
        <v>28</v>
      </c>
      <c r="F14" s="50">
        <v>1</v>
      </c>
      <c r="G14" s="51">
        <v>159215.26444928392</v>
      </c>
      <c r="H14" s="50"/>
      <c r="I14" s="51"/>
      <c r="J14" s="50"/>
      <c r="K14" s="51"/>
      <c r="M14" s="51">
        <f t="shared" ref="M14:M43" si="0">G14*(1+$T$8)</f>
        <v>161444.2781515739</v>
      </c>
      <c r="O14" s="51">
        <f>M14*(1+$T$8)</f>
        <v>163704.49804569595</v>
      </c>
      <c r="P14" s="51"/>
      <c r="R14" s="51"/>
      <c r="T14" s="3"/>
      <c r="U14" s="4"/>
      <c r="V14" s="3"/>
      <c r="W14" s="4"/>
      <c r="X14" s="3"/>
      <c r="Y14" s="4"/>
      <c r="Z14" s="3"/>
      <c r="AA14" s="4"/>
    </row>
    <row r="15" spans="1:27" ht="12.75" customHeight="1" x14ac:dyDescent="0.2">
      <c r="A15" s="43"/>
      <c r="B15" s="43"/>
      <c r="C15" s="37">
        <v>2</v>
      </c>
      <c r="D15" s="43"/>
      <c r="E15" s="39" t="s">
        <v>58</v>
      </c>
      <c r="F15" s="50">
        <v>1</v>
      </c>
      <c r="G15" s="51">
        <v>127790.49904030137</v>
      </c>
      <c r="H15" s="50"/>
      <c r="I15" s="51"/>
      <c r="J15" s="50"/>
      <c r="K15" s="51"/>
      <c r="M15" s="51">
        <f t="shared" si="0"/>
        <v>129579.56602686559</v>
      </c>
      <c r="O15" s="51">
        <f t="shared" ref="O15:O43" si="1">M15*(1+$T$8)</f>
        <v>131393.67995124171</v>
      </c>
      <c r="P15" s="51"/>
      <c r="R15" s="51"/>
      <c r="T15" s="3"/>
      <c r="U15" s="4"/>
      <c r="V15" s="3"/>
      <c r="W15" s="4"/>
      <c r="X15" s="3"/>
      <c r="Y15" s="4"/>
      <c r="Z15" s="3"/>
      <c r="AA15" s="4"/>
    </row>
    <row r="16" spans="1:27" ht="12.75" customHeight="1" x14ac:dyDescent="0.2">
      <c r="A16" s="43"/>
      <c r="B16" s="43"/>
      <c r="C16" s="37">
        <v>3</v>
      </c>
      <c r="D16" s="43"/>
      <c r="E16" s="41" t="s">
        <v>48</v>
      </c>
      <c r="F16" s="50">
        <v>1</v>
      </c>
      <c r="G16" s="51">
        <v>127790.49904030137</v>
      </c>
      <c r="H16" s="50"/>
      <c r="I16" s="51"/>
      <c r="J16" s="50"/>
      <c r="K16" s="51"/>
      <c r="M16" s="51">
        <f t="shared" si="0"/>
        <v>129579.56602686559</v>
      </c>
      <c r="O16" s="51">
        <f t="shared" si="1"/>
        <v>131393.67995124171</v>
      </c>
      <c r="P16" s="51"/>
      <c r="R16" s="51"/>
      <c r="T16" s="3"/>
      <c r="U16" s="4"/>
      <c r="V16" s="3"/>
      <c r="W16" s="4"/>
      <c r="X16" s="3"/>
      <c r="Y16" s="4"/>
      <c r="Z16" s="3"/>
      <c r="AA16" s="4"/>
    </row>
    <row r="17" spans="1:27" ht="12.75" customHeight="1" x14ac:dyDescent="0.2">
      <c r="A17" s="43"/>
      <c r="B17" s="43"/>
      <c r="C17" s="37">
        <v>4</v>
      </c>
      <c r="D17" s="43"/>
      <c r="E17" s="41" t="s">
        <v>49</v>
      </c>
      <c r="F17" s="50">
        <v>1</v>
      </c>
      <c r="G17" s="51">
        <v>119835.08847965045</v>
      </c>
      <c r="H17" s="50"/>
      <c r="I17" s="51"/>
      <c r="J17" s="50"/>
      <c r="K17" s="51"/>
      <c r="M17" s="51">
        <f t="shared" si="0"/>
        <v>121512.77971836556</v>
      </c>
      <c r="O17" s="51">
        <f t="shared" si="1"/>
        <v>123213.95863442268</v>
      </c>
      <c r="P17" s="51"/>
      <c r="R17" s="51"/>
      <c r="T17" s="3"/>
      <c r="U17" s="4"/>
      <c r="V17" s="3"/>
      <c r="W17" s="4"/>
      <c r="X17" s="3"/>
      <c r="Y17" s="4"/>
      <c r="Z17" s="3"/>
      <c r="AA17" s="4"/>
    </row>
    <row r="18" spans="1:27" ht="12.75" customHeight="1" x14ac:dyDescent="0.2">
      <c r="A18" s="43"/>
      <c r="B18" s="43"/>
      <c r="C18" s="37">
        <v>5</v>
      </c>
      <c r="D18" s="43"/>
      <c r="E18" s="39" t="s">
        <v>27</v>
      </c>
      <c r="F18" s="50">
        <v>1</v>
      </c>
      <c r="G18" s="51">
        <v>119835.18292918711</v>
      </c>
      <c r="H18" s="50"/>
      <c r="I18" s="51"/>
      <c r="J18" s="50"/>
      <c r="K18" s="51"/>
      <c r="M18" s="51">
        <f t="shared" si="0"/>
        <v>121512.87549019573</v>
      </c>
      <c r="O18" s="51">
        <f t="shared" si="1"/>
        <v>123214.05574705848</v>
      </c>
      <c r="P18" s="51"/>
      <c r="R18" s="51"/>
      <c r="T18" s="3"/>
      <c r="U18" s="4"/>
      <c r="V18" s="3"/>
      <c r="W18" s="4"/>
      <c r="X18" s="3"/>
      <c r="Y18" s="4"/>
      <c r="Z18" s="3"/>
      <c r="AA18" s="4"/>
    </row>
    <row r="19" spans="1:27" ht="12.75" customHeight="1" x14ac:dyDescent="0.2">
      <c r="A19" s="43"/>
      <c r="B19" s="43"/>
      <c r="C19" s="37">
        <v>6</v>
      </c>
      <c r="D19" s="43"/>
      <c r="E19" s="39" t="s">
        <v>26</v>
      </c>
      <c r="F19" s="50">
        <v>1</v>
      </c>
      <c r="G19" s="51">
        <v>113174.50584125101</v>
      </c>
      <c r="H19" s="50"/>
      <c r="I19" s="51"/>
      <c r="J19" s="50"/>
      <c r="K19" s="51"/>
      <c r="M19" s="51">
        <f t="shared" si="0"/>
        <v>114758.94892302853</v>
      </c>
      <c r="O19" s="51">
        <f t="shared" si="1"/>
        <v>116365.57420795092</v>
      </c>
      <c r="P19" s="51"/>
      <c r="R19" s="51"/>
      <c r="T19" s="3"/>
      <c r="U19" s="4"/>
      <c r="V19" s="3"/>
      <c r="W19" s="4"/>
      <c r="X19" s="3"/>
      <c r="Y19" s="4"/>
      <c r="Z19" s="3"/>
      <c r="AA19" s="4"/>
    </row>
    <row r="20" spans="1:27" ht="12.75" customHeight="1" x14ac:dyDescent="0.2">
      <c r="A20" s="43"/>
      <c r="B20" s="43"/>
      <c r="C20" s="37">
        <v>7</v>
      </c>
      <c r="D20" s="43"/>
      <c r="E20" s="40" t="s">
        <v>25</v>
      </c>
      <c r="F20" s="50">
        <v>1</v>
      </c>
      <c r="G20" s="51">
        <v>113174.50584125101</v>
      </c>
      <c r="H20" s="50"/>
      <c r="I20" s="51"/>
      <c r="J20" s="50"/>
      <c r="K20" s="51"/>
      <c r="M20" s="51">
        <f t="shared" si="0"/>
        <v>114758.94892302853</v>
      </c>
      <c r="O20" s="51">
        <f t="shared" si="1"/>
        <v>116365.57420795092</v>
      </c>
      <c r="P20" s="51"/>
      <c r="R20" s="51"/>
      <c r="T20" s="3"/>
      <c r="U20" s="4"/>
      <c r="V20" s="3"/>
      <c r="W20" s="4"/>
      <c r="X20" s="3"/>
      <c r="Y20" s="4"/>
      <c r="Z20" s="3"/>
      <c r="AA20" s="4"/>
    </row>
    <row r="21" spans="1:27" ht="12.75" customHeight="1" x14ac:dyDescent="0.2">
      <c r="A21" s="43"/>
      <c r="B21" s="43"/>
      <c r="C21" s="37">
        <v>8</v>
      </c>
      <c r="D21" s="43"/>
      <c r="E21" s="39" t="s">
        <v>24</v>
      </c>
      <c r="F21" s="50">
        <v>1</v>
      </c>
      <c r="G21" s="51">
        <v>101534.15556338023</v>
      </c>
      <c r="H21" s="50"/>
      <c r="I21" s="51"/>
      <c r="J21" s="50"/>
      <c r="K21" s="51"/>
      <c r="M21" s="51">
        <f t="shared" si="0"/>
        <v>102955.63374126756</v>
      </c>
      <c r="O21" s="51">
        <f t="shared" si="1"/>
        <v>104397.01261364532</v>
      </c>
      <c r="P21" s="51"/>
      <c r="R21" s="51"/>
      <c r="T21" s="3"/>
      <c r="U21" s="4"/>
      <c r="V21" s="3"/>
      <c r="W21" s="4"/>
      <c r="X21" s="3"/>
      <c r="Y21" s="4"/>
      <c r="Z21" s="3"/>
      <c r="AA21" s="4"/>
    </row>
    <row r="22" spans="1:27" ht="12.75" customHeight="1" x14ac:dyDescent="0.2">
      <c r="A22" s="43"/>
      <c r="B22" s="43"/>
      <c r="C22" s="37">
        <v>9</v>
      </c>
      <c r="D22" s="43"/>
      <c r="E22" s="39" t="s">
        <v>65</v>
      </c>
      <c r="F22" s="50">
        <v>1</v>
      </c>
      <c r="G22" s="51">
        <v>101534.15556338023</v>
      </c>
      <c r="H22" s="50"/>
      <c r="I22" s="51"/>
      <c r="J22" s="50"/>
      <c r="K22" s="51"/>
      <c r="M22" s="51">
        <f t="shared" si="0"/>
        <v>102955.63374126756</v>
      </c>
      <c r="O22" s="51">
        <f t="shared" si="1"/>
        <v>104397.01261364532</v>
      </c>
      <c r="P22" s="51"/>
      <c r="R22" s="51"/>
      <c r="T22" s="3"/>
      <c r="U22" s="4"/>
      <c r="V22" s="3"/>
      <c r="W22" s="4"/>
      <c r="X22" s="3"/>
      <c r="Y22" s="4"/>
      <c r="Z22" s="3"/>
      <c r="AA22" s="4"/>
    </row>
    <row r="23" spans="1:27" ht="12.75" customHeight="1" x14ac:dyDescent="0.2">
      <c r="A23" s="43"/>
      <c r="B23" s="43"/>
      <c r="C23" s="37">
        <v>10</v>
      </c>
      <c r="D23" s="43"/>
      <c r="E23" s="39" t="s">
        <v>23</v>
      </c>
      <c r="F23" s="50">
        <v>1</v>
      </c>
      <c r="G23" s="51">
        <v>100074.83642962169</v>
      </c>
      <c r="H23" s="50"/>
      <c r="I23" s="51"/>
      <c r="J23" s="50"/>
      <c r="K23" s="51"/>
      <c r="M23" s="51">
        <f t="shared" si="0"/>
        <v>101475.8841396364</v>
      </c>
      <c r="O23" s="51">
        <f t="shared" si="1"/>
        <v>102896.54651759131</v>
      </c>
      <c r="P23" s="51"/>
      <c r="R23" s="51"/>
      <c r="T23" s="3"/>
      <c r="U23" s="4"/>
      <c r="V23" s="3"/>
      <c r="W23" s="4"/>
      <c r="X23" s="3"/>
      <c r="Y23" s="4"/>
      <c r="Z23" s="3"/>
      <c r="AA23" s="4"/>
    </row>
    <row r="24" spans="1:27" ht="12.75" customHeight="1" x14ac:dyDescent="0.2">
      <c r="A24" s="43"/>
      <c r="B24" s="43"/>
      <c r="C24" s="37">
        <v>11</v>
      </c>
      <c r="D24" s="43"/>
      <c r="E24" s="39" t="s">
        <v>22</v>
      </c>
      <c r="F24" s="50">
        <v>1</v>
      </c>
      <c r="G24" s="51">
        <v>99309.707300463589</v>
      </c>
      <c r="H24" s="50"/>
      <c r="I24" s="51"/>
      <c r="J24" s="50"/>
      <c r="K24" s="51"/>
      <c r="M24" s="51">
        <f t="shared" si="0"/>
        <v>100700.04320267009</v>
      </c>
      <c r="O24" s="51">
        <f t="shared" si="1"/>
        <v>102109.84380750747</v>
      </c>
      <c r="P24" s="51"/>
      <c r="R24" s="51"/>
      <c r="T24" s="3"/>
      <c r="U24" s="4"/>
      <c r="V24" s="3"/>
      <c r="W24" s="4"/>
      <c r="X24" s="3"/>
      <c r="Y24" s="4"/>
      <c r="Z24" s="3"/>
      <c r="AA24" s="4"/>
    </row>
    <row r="25" spans="1:27" ht="12.75" customHeight="1" x14ac:dyDescent="0.2">
      <c r="A25" s="43"/>
      <c r="B25" s="43"/>
      <c r="C25" s="37">
        <v>12</v>
      </c>
      <c r="D25" s="43"/>
      <c r="E25" s="39" t="s">
        <v>21</v>
      </c>
      <c r="F25" s="50">
        <v>4</v>
      </c>
      <c r="G25" s="51">
        <v>97537.495956602332</v>
      </c>
      <c r="H25" s="50"/>
      <c r="I25" s="51"/>
      <c r="J25" s="50"/>
      <c r="K25" s="51"/>
      <c r="M25" s="51">
        <f t="shared" si="0"/>
        <v>98903.020899994764</v>
      </c>
      <c r="O25" s="51">
        <f t="shared" si="1"/>
        <v>100287.66319259469</v>
      </c>
      <c r="P25" s="51"/>
      <c r="R25" s="51"/>
      <c r="T25" s="3"/>
      <c r="U25" s="4"/>
      <c r="V25" s="3"/>
      <c r="W25" s="4"/>
      <c r="X25" s="3"/>
      <c r="Y25" s="4"/>
      <c r="Z25" s="3"/>
      <c r="AA25" s="4"/>
    </row>
    <row r="26" spans="1:27" ht="12.75" customHeight="1" x14ac:dyDescent="0.2">
      <c r="A26" s="43"/>
      <c r="B26" s="43"/>
      <c r="C26" s="37">
        <v>13</v>
      </c>
      <c r="D26" s="43"/>
      <c r="E26" s="39" t="s">
        <v>52</v>
      </c>
      <c r="F26" s="50">
        <v>1</v>
      </c>
      <c r="G26" s="51">
        <v>97537.495956602332</v>
      </c>
      <c r="H26" s="50"/>
      <c r="I26" s="51"/>
      <c r="J26" s="50"/>
      <c r="K26" s="51"/>
      <c r="M26" s="51">
        <f t="shared" si="0"/>
        <v>98903.020899994764</v>
      </c>
      <c r="O26" s="51">
        <f t="shared" si="1"/>
        <v>100287.66319259469</v>
      </c>
      <c r="P26" s="51"/>
      <c r="R26" s="51"/>
      <c r="T26" s="3"/>
      <c r="U26" s="4"/>
      <c r="V26" s="3"/>
      <c r="W26" s="4"/>
      <c r="X26" s="3"/>
      <c r="Y26" s="4"/>
      <c r="Z26" s="3"/>
      <c r="AA26" s="4"/>
    </row>
    <row r="27" spans="1:27" ht="12.75" customHeight="1" x14ac:dyDescent="0.2">
      <c r="A27" s="43"/>
      <c r="B27" s="43"/>
      <c r="C27" s="37">
        <v>14</v>
      </c>
      <c r="D27" s="43"/>
      <c r="E27" s="39" t="s">
        <v>20</v>
      </c>
      <c r="F27" s="50">
        <v>1</v>
      </c>
      <c r="G27" s="51">
        <v>93514.234178115221</v>
      </c>
      <c r="H27" s="50"/>
      <c r="I27" s="51"/>
      <c r="J27" s="50"/>
      <c r="K27" s="51"/>
      <c r="M27" s="51">
        <f t="shared" si="0"/>
        <v>94823.433456608836</v>
      </c>
      <c r="O27" s="51">
        <f t="shared" si="1"/>
        <v>96150.961525001359</v>
      </c>
      <c r="P27" s="51"/>
      <c r="R27" s="51"/>
      <c r="T27" s="3"/>
      <c r="U27" s="4"/>
      <c r="V27" s="11"/>
      <c r="W27" s="4"/>
      <c r="X27" s="3"/>
      <c r="Y27" s="4"/>
      <c r="Z27" s="3"/>
      <c r="AA27" s="4"/>
    </row>
    <row r="28" spans="1:27" ht="12.75" customHeight="1" x14ac:dyDescent="0.2">
      <c r="A28" s="43"/>
      <c r="B28" s="43"/>
      <c r="C28" s="37">
        <v>15</v>
      </c>
      <c r="D28" s="43"/>
      <c r="E28" s="39" t="s">
        <v>19</v>
      </c>
      <c r="F28" s="50">
        <v>1</v>
      </c>
      <c r="G28" s="51">
        <v>93328.018976151245</v>
      </c>
      <c r="H28" s="50"/>
      <c r="I28" s="51"/>
      <c r="J28" s="11"/>
      <c r="K28" s="51"/>
      <c r="M28" s="51">
        <f t="shared" si="0"/>
        <v>94634.611241817358</v>
      </c>
      <c r="O28" s="51">
        <f t="shared" si="1"/>
        <v>95959.495799202807</v>
      </c>
      <c r="P28" s="51"/>
      <c r="R28" s="51"/>
      <c r="T28" s="3"/>
      <c r="U28" s="4"/>
      <c r="V28" s="11"/>
      <c r="W28" s="4"/>
      <c r="X28" s="3"/>
      <c r="Y28" s="4"/>
      <c r="Z28" s="3"/>
      <c r="AA28" s="4"/>
    </row>
    <row r="29" spans="1:27" ht="12.75" customHeight="1" x14ac:dyDescent="0.2">
      <c r="A29" s="43"/>
      <c r="B29" s="43"/>
      <c r="C29" s="37">
        <v>16</v>
      </c>
      <c r="D29" s="43"/>
      <c r="E29" s="41" t="s">
        <v>18</v>
      </c>
      <c r="F29" s="51">
        <v>1</v>
      </c>
      <c r="G29" s="51">
        <v>91768.625005963113</v>
      </c>
      <c r="H29" s="50"/>
      <c r="I29" s="51"/>
      <c r="J29" s="50"/>
      <c r="K29" s="51"/>
      <c r="M29" s="51">
        <f t="shared" si="0"/>
        <v>93053.385756046599</v>
      </c>
      <c r="O29" s="51">
        <f t="shared" si="1"/>
        <v>94356.133156631258</v>
      </c>
      <c r="P29" s="51"/>
      <c r="R29" s="51"/>
      <c r="T29" s="3"/>
      <c r="U29" s="4"/>
      <c r="V29" s="3"/>
      <c r="W29" s="4"/>
      <c r="X29" s="3"/>
      <c r="Y29" s="4"/>
      <c r="Z29" s="3"/>
      <c r="AA29" s="4"/>
    </row>
    <row r="30" spans="1:27" ht="12.75" customHeight="1" x14ac:dyDescent="0.2">
      <c r="A30" s="43"/>
      <c r="B30" s="43"/>
      <c r="C30" s="37">
        <v>17</v>
      </c>
      <c r="D30" s="43"/>
      <c r="E30" s="39" t="s">
        <v>59</v>
      </c>
      <c r="F30" s="43">
        <v>1</v>
      </c>
      <c r="G30" s="51">
        <v>91768.625005963113</v>
      </c>
      <c r="H30" s="50"/>
      <c r="I30" s="51"/>
      <c r="J30" s="50"/>
      <c r="K30" s="51"/>
      <c r="M30" s="51">
        <f t="shared" si="0"/>
        <v>93053.385756046599</v>
      </c>
      <c r="O30" s="51">
        <f t="shared" si="1"/>
        <v>94356.133156631258</v>
      </c>
      <c r="P30" s="51"/>
      <c r="R30" s="51"/>
      <c r="T30" s="3"/>
      <c r="U30" s="4"/>
      <c r="V30" s="3"/>
      <c r="W30" s="4"/>
      <c r="X30" s="3"/>
      <c r="Y30" s="4"/>
      <c r="Z30" s="3"/>
      <c r="AA30" s="4"/>
    </row>
    <row r="31" spans="1:27" ht="12.75" customHeight="1" x14ac:dyDescent="0.2">
      <c r="A31" s="43"/>
      <c r="B31" s="43"/>
      <c r="C31" s="37">
        <v>18</v>
      </c>
      <c r="D31" s="43"/>
      <c r="E31" s="36" t="s">
        <v>60</v>
      </c>
      <c r="F31" s="50">
        <v>1</v>
      </c>
      <c r="G31" s="51">
        <v>91702.742567000023</v>
      </c>
      <c r="H31" s="50"/>
      <c r="I31" s="51"/>
      <c r="J31" s="50"/>
      <c r="K31" s="51"/>
      <c r="M31" s="51">
        <f t="shared" si="0"/>
        <v>92986.580962938024</v>
      </c>
      <c r="O31" s="51">
        <f t="shared" si="1"/>
        <v>94288.393096419153</v>
      </c>
      <c r="P31" s="51"/>
      <c r="R31" s="51"/>
      <c r="T31" s="3"/>
      <c r="U31" s="4"/>
      <c r="V31" s="3"/>
      <c r="W31" s="4"/>
      <c r="X31" s="3"/>
      <c r="Y31" s="4"/>
      <c r="Z31" s="3"/>
      <c r="AA31" s="4"/>
    </row>
    <row r="32" spans="1:27" ht="12.75" customHeight="1" x14ac:dyDescent="0.2">
      <c r="A32" s="43"/>
      <c r="B32" s="43"/>
      <c r="C32" s="37">
        <v>19</v>
      </c>
      <c r="D32" s="43"/>
      <c r="E32" s="36" t="s">
        <v>17</v>
      </c>
      <c r="F32" s="50">
        <v>1</v>
      </c>
      <c r="G32" s="51">
        <v>89637.917729069159</v>
      </c>
      <c r="H32" s="50"/>
      <c r="I32" s="51"/>
      <c r="J32" s="50"/>
      <c r="K32" s="51"/>
      <c r="M32" s="51">
        <f t="shared" si="0"/>
        <v>90892.848577276134</v>
      </c>
      <c r="O32" s="51">
        <f t="shared" si="1"/>
        <v>92165.348457358006</v>
      </c>
      <c r="P32" s="51"/>
      <c r="R32" s="51"/>
      <c r="T32" s="3"/>
      <c r="U32" s="4"/>
      <c r="V32" s="3"/>
      <c r="W32" s="4"/>
      <c r="X32" s="3"/>
      <c r="Y32" s="4"/>
      <c r="Z32" s="3"/>
      <c r="AA32" s="4"/>
    </row>
    <row r="33" spans="1:27" ht="12.75" customHeight="1" x14ac:dyDescent="0.2">
      <c r="A33" s="43"/>
      <c r="B33" s="43"/>
      <c r="C33" s="37">
        <v>20</v>
      </c>
      <c r="D33" s="43"/>
      <c r="E33" s="42" t="s">
        <v>51</v>
      </c>
      <c r="F33" s="50">
        <v>1</v>
      </c>
      <c r="G33" s="51">
        <v>86517.783439083316</v>
      </c>
      <c r="H33" s="50"/>
      <c r="I33" s="51"/>
      <c r="J33" s="50"/>
      <c r="K33" s="51"/>
      <c r="M33" s="51">
        <f t="shared" si="0"/>
        <v>87729.032407230479</v>
      </c>
      <c r="O33" s="51">
        <f t="shared" si="1"/>
        <v>88957.238860931713</v>
      </c>
      <c r="P33" s="51"/>
      <c r="R33" s="51"/>
      <c r="T33" s="3"/>
      <c r="U33" s="4"/>
      <c r="V33" s="3"/>
      <c r="W33" s="4"/>
      <c r="X33" s="3"/>
      <c r="Y33" s="4"/>
      <c r="Z33" s="3"/>
      <c r="AA33" s="4"/>
    </row>
    <row r="34" spans="1:27" ht="12.75" customHeight="1" x14ac:dyDescent="0.2">
      <c r="A34" s="43"/>
      <c r="B34" s="43"/>
      <c r="C34" s="37">
        <v>21</v>
      </c>
      <c r="D34" s="43"/>
      <c r="E34" s="36" t="s">
        <v>16</v>
      </c>
      <c r="F34" s="50">
        <v>1</v>
      </c>
      <c r="G34" s="51">
        <v>86787.685045946972</v>
      </c>
      <c r="H34" s="50"/>
      <c r="I34" s="51"/>
      <c r="J34" s="50"/>
      <c r="K34" s="51"/>
      <c r="M34" s="51">
        <f t="shared" si="0"/>
        <v>88002.712636590237</v>
      </c>
      <c r="O34" s="51">
        <f t="shared" si="1"/>
        <v>89234.750613502503</v>
      </c>
      <c r="P34" s="51"/>
      <c r="R34" s="51"/>
      <c r="T34" s="3"/>
      <c r="U34" s="4"/>
      <c r="V34" s="3"/>
      <c r="W34" s="4"/>
      <c r="X34" s="3"/>
      <c r="Y34" s="4"/>
      <c r="Z34" s="3"/>
      <c r="AA34" s="4"/>
    </row>
    <row r="35" spans="1:27" ht="12.75" customHeight="1" x14ac:dyDescent="0.2">
      <c r="A35" s="43"/>
      <c r="B35" s="43"/>
      <c r="C35" s="37">
        <v>22</v>
      </c>
      <c r="D35" s="43"/>
      <c r="E35" s="36" t="s">
        <v>66</v>
      </c>
      <c r="F35" s="50">
        <v>1</v>
      </c>
      <c r="G35" s="51">
        <v>85491.779252687469</v>
      </c>
      <c r="H35" s="50"/>
      <c r="I35" s="51"/>
      <c r="J35" s="50"/>
      <c r="K35" s="51"/>
      <c r="M35" s="51">
        <f t="shared" si="0"/>
        <v>86688.66416222509</v>
      </c>
      <c r="O35" s="51">
        <f t="shared" si="1"/>
        <v>87902.305460496238</v>
      </c>
      <c r="P35" s="51"/>
      <c r="R35" s="51"/>
      <c r="T35" s="3"/>
      <c r="U35" s="4"/>
      <c r="V35" s="3"/>
      <c r="W35" s="4"/>
      <c r="X35" s="3"/>
      <c r="Y35" s="4"/>
      <c r="Z35" s="3"/>
      <c r="AA35" s="4"/>
    </row>
    <row r="36" spans="1:27" ht="12.75" customHeight="1" x14ac:dyDescent="0.2">
      <c r="A36" s="43"/>
      <c r="B36" s="43"/>
      <c r="C36" s="37">
        <v>23</v>
      </c>
      <c r="D36" s="43"/>
      <c r="E36" s="36" t="s">
        <v>15</v>
      </c>
      <c r="F36" s="50">
        <v>1</v>
      </c>
      <c r="G36" s="51">
        <v>85491.756326883362</v>
      </c>
      <c r="H36" s="50"/>
      <c r="I36" s="51"/>
      <c r="J36" s="50"/>
      <c r="K36" s="51"/>
      <c r="M36" s="51">
        <f t="shared" si="0"/>
        <v>86688.640915459735</v>
      </c>
      <c r="O36" s="51">
        <f t="shared" si="1"/>
        <v>87902.281888276179</v>
      </c>
      <c r="P36" s="51"/>
      <c r="R36" s="51"/>
      <c r="T36" s="3"/>
      <c r="U36" s="4"/>
      <c r="V36" s="3"/>
      <c r="W36" s="4"/>
      <c r="X36" s="3"/>
      <c r="Y36" s="4"/>
      <c r="Z36" s="3"/>
      <c r="AA36" s="4"/>
    </row>
    <row r="37" spans="1:27" s="48" customFormat="1" ht="12.75" customHeight="1" x14ac:dyDescent="0.2">
      <c r="A37" s="43"/>
      <c r="B37" s="43"/>
      <c r="C37" s="49">
        <v>24</v>
      </c>
      <c r="D37" s="43"/>
      <c r="E37" s="48" t="s">
        <v>50</v>
      </c>
      <c r="F37" s="50">
        <v>1</v>
      </c>
      <c r="G37" s="51">
        <v>85256.045800000007</v>
      </c>
      <c r="H37" s="50"/>
      <c r="I37" s="51"/>
      <c r="J37" s="50"/>
      <c r="K37" s="51"/>
      <c r="L37" s="51"/>
      <c r="M37" s="51">
        <f t="shared" si="0"/>
        <v>86449.630441200003</v>
      </c>
      <c r="N37" s="51"/>
      <c r="O37" s="51">
        <f t="shared" si="1"/>
        <v>87659.925267376806</v>
      </c>
      <c r="P37" s="51"/>
      <c r="R37" s="51"/>
      <c r="T37" s="50"/>
      <c r="U37" s="51"/>
      <c r="V37" s="50"/>
      <c r="W37" s="51"/>
      <c r="X37" s="50"/>
      <c r="Y37" s="51"/>
      <c r="Z37" s="50"/>
      <c r="AA37" s="51"/>
    </row>
    <row r="38" spans="1:27" s="71" customFormat="1" ht="12.75" customHeight="1" x14ac:dyDescent="0.2">
      <c r="A38" s="69"/>
      <c r="B38" s="69"/>
      <c r="C38" s="70">
        <v>25</v>
      </c>
      <c r="D38" s="69"/>
      <c r="E38" s="71" t="s">
        <v>70</v>
      </c>
      <c r="F38" s="72">
        <v>1</v>
      </c>
      <c r="G38" s="73">
        <v>80871</v>
      </c>
      <c r="H38" s="72"/>
      <c r="I38" s="73"/>
      <c r="J38" s="72"/>
      <c r="K38" s="73"/>
      <c r="L38" s="73"/>
      <c r="M38" s="73">
        <f t="shared" si="0"/>
        <v>82003.194000000003</v>
      </c>
      <c r="N38" s="73"/>
      <c r="O38" s="73">
        <f t="shared" si="1"/>
        <v>83151.238716000007</v>
      </c>
      <c r="P38" s="73"/>
      <c r="R38" s="73"/>
      <c r="T38" s="72"/>
      <c r="U38" s="73"/>
      <c r="V38" s="72"/>
      <c r="W38" s="73"/>
      <c r="X38" s="72"/>
      <c r="Y38" s="73"/>
      <c r="Z38" s="72"/>
      <c r="AA38" s="73"/>
    </row>
    <row r="39" spans="1:27" ht="12.75" customHeight="1" x14ac:dyDescent="0.2">
      <c r="A39" s="43"/>
      <c r="B39" s="43"/>
      <c r="C39" s="37">
        <v>26</v>
      </c>
      <c r="D39" s="43"/>
      <c r="E39" s="36" t="s">
        <v>14</v>
      </c>
      <c r="F39" s="50">
        <v>1</v>
      </c>
      <c r="G39" s="51">
        <v>79904.056423686678</v>
      </c>
      <c r="H39" s="50"/>
      <c r="I39" s="51"/>
      <c r="J39" s="50"/>
      <c r="K39" s="51"/>
      <c r="M39" s="51">
        <f t="shared" si="0"/>
        <v>81022.713213618292</v>
      </c>
      <c r="O39" s="51">
        <f t="shared" si="1"/>
        <v>82157.031198608951</v>
      </c>
      <c r="P39" s="51"/>
      <c r="R39" s="51"/>
    </row>
    <row r="40" spans="1:27" ht="12.75" customHeight="1" x14ac:dyDescent="0.2">
      <c r="A40" s="43"/>
      <c r="B40" s="43"/>
      <c r="C40" s="37">
        <v>27</v>
      </c>
      <c r="D40" s="43"/>
      <c r="E40" s="36" t="s">
        <v>13</v>
      </c>
      <c r="F40" s="50">
        <v>3</v>
      </c>
      <c r="G40" s="51">
        <v>77455.265286580019</v>
      </c>
      <c r="H40" s="50"/>
      <c r="I40" s="51"/>
      <c r="J40" s="50"/>
      <c r="K40" s="51"/>
      <c r="L40" s="50"/>
      <c r="M40" s="51">
        <f t="shared" si="0"/>
        <v>78539.639000592142</v>
      </c>
      <c r="N40" s="50"/>
      <c r="O40" s="51">
        <f t="shared" si="1"/>
        <v>79639.193946600426</v>
      </c>
      <c r="P40" s="51"/>
      <c r="R40" s="51"/>
    </row>
    <row r="41" spans="1:27" ht="12.75" customHeight="1" x14ac:dyDescent="0.2">
      <c r="A41" s="43"/>
      <c r="B41" s="43"/>
      <c r="C41" s="37">
        <v>28</v>
      </c>
      <c r="D41" s="43"/>
      <c r="E41" s="36" t="s">
        <v>12</v>
      </c>
      <c r="F41" s="50">
        <v>2</v>
      </c>
      <c r="G41" s="51">
        <v>71182.804688450007</v>
      </c>
      <c r="H41" s="51"/>
      <c r="I41" s="51"/>
      <c r="J41" s="51"/>
      <c r="K41" s="51"/>
      <c r="M41" s="51">
        <f t="shared" si="0"/>
        <v>72179.363954088301</v>
      </c>
      <c r="O41" s="51">
        <f t="shared" si="1"/>
        <v>73189.875049445545</v>
      </c>
      <c r="P41" s="51"/>
      <c r="R41" s="51"/>
    </row>
    <row r="42" spans="1:27" s="48" customFormat="1" ht="12.75" customHeight="1" x14ac:dyDescent="0.2">
      <c r="A42" s="43"/>
      <c r="B42" s="43"/>
      <c r="C42" s="59">
        <v>29</v>
      </c>
      <c r="D42" s="43"/>
      <c r="E42" s="48" t="s">
        <v>64</v>
      </c>
      <c r="F42" s="50">
        <v>1</v>
      </c>
      <c r="G42" s="51">
        <v>71070</v>
      </c>
      <c r="H42" s="51"/>
      <c r="I42" s="51"/>
      <c r="J42" s="51"/>
      <c r="K42" s="51"/>
      <c r="L42" s="51"/>
      <c r="M42" s="51">
        <f t="shared" si="0"/>
        <v>72064.98</v>
      </c>
      <c r="N42" s="51"/>
      <c r="O42" s="51">
        <f t="shared" si="1"/>
        <v>73073.889719999992</v>
      </c>
      <c r="P42" s="51"/>
      <c r="R42" s="51"/>
    </row>
    <row r="43" spans="1:27" s="71" customFormat="1" ht="12.75" customHeight="1" x14ac:dyDescent="0.2">
      <c r="A43" s="69"/>
      <c r="B43" s="69"/>
      <c r="C43" s="70">
        <v>30</v>
      </c>
      <c r="D43" s="69"/>
      <c r="E43" s="71" t="s">
        <v>53</v>
      </c>
      <c r="F43" s="74">
        <v>5</v>
      </c>
      <c r="G43" s="73">
        <v>59041.132537000005</v>
      </c>
      <c r="H43" s="72"/>
      <c r="I43" s="73"/>
      <c r="J43" s="72"/>
      <c r="K43" s="73"/>
      <c r="L43" s="75"/>
      <c r="M43" s="73">
        <f t="shared" si="0"/>
        <v>59867.708392518005</v>
      </c>
      <c r="N43" s="75"/>
      <c r="O43" s="73">
        <f t="shared" si="1"/>
        <v>60705.85631001326</v>
      </c>
      <c r="P43" s="73"/>
      <c r="R43" s="73"/>
    </row>
    <row r="44" spans="1:27" ht="12.75" customHeight="1" x14ac:dyDescent="0.2">
      <c r="A44" s="43"/>
      <c r="B44" s="43"/>
      <c r="C44" s="44"/>
      <c r="D44" s="43"/>
      <c r="E44" s="36" t="s">
        <v>1</v>
      </c>
      <c r="F44" s="50">
        <f>SUM(F14:F43)</f>
        <v>40</v>
      </c>
      <c r="G44" s="51"/>
      <c r="H44" s="9">
        <f>SUM(H14:H43)</f>
        <v>0</v>
      </c>
      <c r="I44" s="51"/>
      <c r="J44" s="9">
        <f>SUM(J14:J43)</f>
        <v>0</v>
      </c>
      <c r="K44" s="51"/>
      <c r="L44" s="51">
        <f>SUM(L14:L43)</f>
        <v>0</v>
      </c>
      <c r="N44" s="51">
        <f>SUM(N14:N43)</f>
        <v>0</v>
      </c>
      <c r="P44" s="9">
        <f>SUM(P14:P43)</f>
        <v>0</v>
      </c>
      <c r="R44" s="9">
        <f>SUM(R14:R43)</f>
        <v>0</v>
      </c>
    </row>
    <row r="45" spans="1:27" ht="12.75" customHeight="1" x14ac:dyDescent="0.2">
      <c r="A45" s="43"/>
      <c r="B45" s="43"/>
      <c r="C45" s="44"/>
      <c r="D45" s="43"/>
      <c r="E45" s="10"/>
      <c r="F45" s="51"/>
      <c r="G45" s="51"/>
      <c r="H45" s="51"/>
      <c r="I45" s="51"/>
      <c r="J45" s="51"/>
      <c r="K45" s="51"/>
      <c r="P45" s="51"/>
      <c r="R45" s="51"/>
    </row>
    <row r="46" spans="1:27" ht="12.75" customHeight="1" x14ac:dyDescent="0.2">
      <c r="A46" s="43"/>
      <c r="B46" s="43"/>
      <c r="C46" s="7"/>
      <c r="D46" s="43"/>
      <c r="E46" s="7" t="s">
        <v>11</v>
      </c>
      <c r="F46" s="43"/>
      <c r="G46" s="51"/>
      <c r="H46" s="50"/>
      <c r="I46" s="51"/>
      <c r="J46" s="50"/>
      <c r="K46" s="51"/>
      <c r="P46" s="50"/>
    </row>
    <row r="47" spans="1:27" ht="12.75" customHeight="1" x14ac:dyDescent="0.2">
      <c r="A47" s="43"/>
      <c r="B47" s="43"/>
      <c r="C47" s="7"/>
      <c r="D47" s="43"/>
      <c r="E47" s="7" t="s">
        <v>6</v>
      </c>
      <c r="F47" s="43"/>
      <c r="G47" s="51"/>
      <c r="H47" s="50"/>
      <c r="I47" s="51"/>
      <c r="J47" s="50"/>
      <c r="K47" s="51"/>
      <c r="P47" s="50"/>
    </row>
    <row r="48" spans="1:27" ht="12.75" customHeight="1" x14ac:dyDescent="0.2">
      <c r="A48" s="43"/>
      <c r="B48" s="43"/>
      <c r="C48" s="46">
        <v>66</v>
      </c>
      <c r="D48" s="43"/>
      <c r="E48" s="45" t="s">
        <v>63</v>
      </c>
      <c r="F48" s="50">
        <v>3</v>
      </c>
      <c r="G48" s="51">
        <v>111836.79663530571</v>
      </c>
      <c r="H48" s="50"/>
      <c r="I48" s="51"/>
      <c r="J48" s="50"/>
      <c r="K48" s="51"/>
      <c r="M48" s="51">
        <f>G48*(1+$T$8)</f>
        <v>113402.51178819999</v>
      </c>
      <c r="O48" s="51">
        <f t="shared" ref="O48:O52" si="2">M48*(1+$T$8)</f>
        <v>114990.1469532348</v>
      </c>
      <c r="P48" s="51"/>
      <c r="R48" s="51"/>
    </row>
    <row r="49" spans="1:19" ht="12.75" customHeight="1" x14ac:dyDescent="0.2">
      <c r="A49" s="43"/>
      <c r="B49" s="43"/>
      <c r="C49" s="46">
        <v>67</v>
      </c>
      <c r="D49" s="43"/>
      <c r="E49" s="45" t="s">
        <v>10</v>
      </c>
      <c r="F49" s="50">
        <v>2</v>
      </c>
      <c r="G49" s="51">
        <v>101534.15556338023</v>
      </c>
      <c r="H49" s="50"/>
      <c r="I49" s="51"/>
      <c r="J49" s="50"/>
      <c r="K49" s="51"/>
      <c r="M49" s="51">
        <f>G49*(1+$T$8)</f>
        <v>102955.63374126756</v>
      </c>
      <c r="O49" s="51">
        <f t="shared" si="2"/>
        <v>104397.01261364532</v>
      </c>
      <c r="P49" s="51"/>
      <c r="R49" s="51"/>
    </row>
    <row r="50" spans="1:19" ht="12.75" customHeight="1" x14ac:dyDescent="0.2">
      <c r="A50" s="43"/>
      <c r="B50" s="43"/>
      <c r="C50" s="46">
        <v>68</v>
      </c>
      <c r="D50" s="43"/>
      <c r="E50" s="45" t="s">
        <v>9</v>
      </c>
      <c r="F50" s="50">
        <v>3</v>
      </c>
      <c r="G50" s="51">
        <v>98363.430049667033</v>
      </c>
      <c r="H50" s="50"/>
      <c r="I50" s="51"/>
      <c r="J50" s="50"/>
      <c r="K50" s="51"/>
      <c r="M50" s="51">
        <f>G50*(1+$T$8)</f>
        <v>99740.518070362377</v>
      </c>
      <c r="O50" s="51">
        <f t="shared" si="2"/>
        <v>101136.88532334745</v>
      </c>
      <c r="P50" s="51"/>
      <c r="R50" s="51"/>
    </row>
    <row r="51" spans="1:19" ht="12.75" customHeight="1" x14ac:dyDescent="0.2">
      <c r="A51" s="43"/>
      <c r="B51" s="43"/>
      <c r="C51" s="46">
        <v>69</v>
      </c>
      <c r="D51" s="43"/>
      <c r="E51" s="45" t="s">
        <v>8</v>
      </c>
      <c r="F51" s="50">
        <v>1</v>
      </c>
      <c r="G51" s="51">
        <v>97538.762726683693</v>
      </c>
      <c r="H51" s="50"/>
      <c r="I51" s="51"/>
      <c r="J51" s="50"/>
      <c r="K51" s="51"/>
      <c r="M51" s="51">
        <f>G51*(1+$T$8)</f>
        <v>98904.305404857267</v>
      </c>
      <c r="O51" s="51">
        <f t="shared" si="2"/>
        <v>100288.96568052527</v>
      </c>
      <c r="P51" s="51"/>
      <c r="R51" s="51"/>
    </row>
    <row r="52" spans="1:19" ht="12.75" customHeight="1" x14ac:dyDescent="0.2">
      <c r="A52" s="43"/>
      <c r="B52" s="43"/>
      <c r="C52" s="46">
        <v>70</v>
      </c>
      <c r="D52" s="43"/>
      <c r="E52" s="45" t="s">
        <v>54</v>
      </c>
      <c r="F52" s="52">
        <v>20</v>
      </c>
      <c r="G52" s="51">
        <v>92027.282486000011</v>
      </c>
      <c r="H52" s="50"/>
      <c r="I52" s="51"/>
      <c r="J52" s="50"/>
      <c r="K52" s="51"/>
      <c r="L52" s="53"/>
      <c r="M52" s="51">
        <f>G52*(1+$T$8)</f>
        <v>93315.664440804016</v>
      </c>
      <c r="N52" s="53"/>
      <c r="O52" s="51">
        <f t="shared" si="2"/>
        <v>94622.083742975272</v>
      </c>
      <c r="P52" s="51"/>
      <c r="R52" s="51"/>
    </row>
    <row r="53" spans="1:19" ht="12.75" customHeight="1" x14ac:dyDescent="0.2">
      <c r="A53" s="43"/>
      <c r="B53" s="43"/>
      <c r="C53" s="45"/>
      <c r="D53" s="43"/>
      <c r="E53" s="45" t="s">
        <v>55</v>
      </c>
      <c r="F53" s="50">
        <f>SUM(F48:F52)</f>
        <v>29</v>
      </c>
      <c r="G53" s="51"/>
      <c r="H53" s="9">
        <f>SUM(H48:H52)</f>
        <v>0</v>
      </c>
      <c r="I53" s="51"/>
      <c r="J53" s="9">
        <f>SUM(J48:J52)</f>
        <v>0</v>
      </c>
      <c r="K53" s="51"/>
      <c r="L53" s="51">
        <f>SUM(L48:L52)</f>
        <v>0</v>
      </c>
      <c r="N53" s="51">
        <f>SUM(N48:N52)</f>
        <v>0</v>
      </c>
      <c r="P53" s="9">
        <f>SUM(P48:P52)</f>
        <v>0</v>
      </c>
      <c r="R53" s="9">
        <f>SUM(R48:R52)</f>
        <v>0</v>
      </c>
    </row>
    <row r="54" spans="1:19" ht="12.75" customHeight="1" x14ac:dyDescent="0.2">
      <c r="A54" s="43"/>
      <c r="B54" s="43"/>
      <c r="D54" s="43"/>
      <c r="E54" s="10"/>
      <c r="F54" s="51"/>
      <c r="G54" s="51"/>
      <c r="H54" s="51"/>
      <c r="I54" s="51"/>
      <c r="J54" s="51"/>
      <c r="K54" s="51"/>
      <c r="P54" s="51"/>
      <c r="R54" s="51"/>
    </row>
    <row r="55" spans="1:19" ht="12.75" customHeight="1" x14ac:dyDescent="0.2">
      <c r="A55" s="43"/>
      <c r="B55" s="43"/>
      <c r="C55" s="7"/>
      <c r="D55" s="43"/>
      <c r="E55" s="7" t="s">
        <v>7</v>
      </c>
      <c r="F55" s="43"/>
      <c r="G55" s="51"/>
      <c r="H55" s="50"/>
      <c r="I55" s="51"/>
      <c r="J55" s="50"/>
      <c r="K55" s="51"/>
      <c r="P55" s="50"/>
    </row>
    <row r="56" spans="1:19" ht="12.75" customHeight="1" x14ac:dyDescent="0.2">
      <c r="A56" s="43"/>
      <c r="B56" s="43"/>
      <c r="C56" s="7"/>
      <c r="D56" s="43"/>
      <c r="E56" s="7" t="s">
        <v>6</v>
      </c>
      <c r="F56" s="43"/>
      <c r="G56" s="51"/>
      <c r="H56" s="50"/>
      <c r="I56" s="51"/>
      <c r="J56" s="50"/>
      <c r="K56" s="51"/>
      <c r="P56" s="50"/>
    </row>
    <row r="57" spans="1:19" ht="12.75" customHeight="1" x14ac:dyDescent="0.2">
      <c r="A57" s="43"/>
      <c r="B57" s="43"/>
      <c r="C57" s="49">
        <v>71</v>
      </c>
      <c r="D57" s="43"/>
      <c r="E57" s="48" t="s">
        <v>5</v>
      </c>
      <c r="F57" s="50">
        <v>68</v>
      </c>
      <c r="G57" s="51">
        <v>85186.487663073043</v>
      </c>
      <c r="H57" s="50"/>
      <c r="I57" s="51"/>
      <c r="J57" s="50"/>
      <c r="K57" s="51"/>
      <c r="M57" s="51">
        <f>G57*(1+$T$8)</f>
        <v>86379.09849035606</v>
      </c>
      <c r="O57" s="51">
        <f t="shared" ref="O57:O58" si="3">M57*(1+$T$8)</f>
        <v>87588.405869221053</v>
      </c>
      <c r="P57" s="51"/>
      <c r="R57" s="51"/>
    </row>
    <row r="58" spans="1:19" s="71" customFormat="1" ht="12.75" customHeight="1" x14ac:dyDescent="0.2">
      <c r="A58" s="69"/>
      <c r="B58" s="69"/>
      <c r="C58" s="70">
        <v>72</v>
      </c>
      <c r="D58" s="69"/>
      <c r="E58" s="71" t="s">
        <v>4</v>
      </c>
      <c r="F58" s="74">
        <v>114</v>
      </c>
      <c r="G58" s="73">
        <v>42872.566634482486</v>
      </c>
      <c r="H58" s="72"/>
      <c r="I58" s="73"/>
      <c r="J58" s="72"/>
      <c r="K58" s="73"/>
      <c r="L58" s="75"/>
      <c r="M58" s="73">
        <f>G58*(1+$T$8)</f>
        <v>43472.782567365241</v>
      </c>
      <c r="N58" s="75"/>
      <c r="O58" s="73">
        <f t="shared" si="3"/>
        <v>44081.401523308356</v>
      </c>
      <c r="P58" s="73"/>
      <c r="Q58" s="72"/>
      <c r="R58" s="73"/>
      <c r="S58" s="72"/>
    </row>
    <row r="59" spans="1:19" ht="12.75" customHeight="1" x14ac:dyDescent="0.2">
      <c r="A59" s="43"/>
      <c r="B59" s="43"/>
      <c r="C59" s="47"/>
      <c r="D59" s="43"/>
      <c r="E59" s="47" t="s">
        <v>55</v>
      </c>
      <c r="F59" s="50">
        <f>SUM(F57:F58)</f>
        <v>182</v>
      </c>
      <c r="G59" s="51"/>
      <c r="H59" s="9">
        <f>SUM(H57:H58)</f>
        <v>0</v>
      </c>
      <c r="I59" s="51"/>
      <c r="J59" s="9">
        <f>SUM(J57:J58)</f>
        <v>0</v>
      </c>
      <c r="K59" s="51"/>
      <c r="L59" s="51">
        <f>SUM(L57:L58)</f>
        <v>0</v>
      </c>
      <c r="N59" s="51">
        <f>SUM(N57:N58)</f>
        <v>0</v>
      </c>
      <c r="P59" s="9">
        <f>SUM(P57:P58)</f>
        <v>0</v>
      </c>
      <c r="R59" s="9">
        <f>SUM(R57:R58)</f>
        <v>0</v>
      </c>
    </row>
    <row r="60" spans="1:19" ht="12.75" customHeight="1" x14ac:dyDescent="0.2">
      <c r="A60" s="43"/>
      <c r="B60" s="43"/>
      <c r="D60" s="43"/>
      <c r="E60" s="10"/>
      <c r="F60" s="51"/>
      <c r="G60" s="51"/>
      <c r="H60" s="50"/>
      <c r="I60" s="51"/>
      <c r="J60" s="50"/>
      <c r="K60" s="51"/>
      <c r="P60" s="50"/>
    </row>
    <row r="61" spans="1:19" ht="12.75" customHeight="1" x14ac:dyDescent="0.2">
      <c r="A61" s="43"/>
      <c r="B61" s="43"/>
      <c r="C61" s="7"/>
      <c r="D61" s="43"/>
      <c r="E61" s="7" t="s">
        <v>3</v>
      </c>
      <c r="F61" s="43"/>
      <c r="G61" s="51"/>
      <c r="H61" s="50"/>
      <c r="I61" s="51"/>
      <c r="J61" s="50"/>
      <c r="K61" s="51"/>
      <c r="P61" s="50"/>
    </row>
    <row r="62" spans="1:19" ht="12.75" customHeight="1" x14ac:dyDescent="0.2">
      <c r="A62" s="43"/>
      <c r="B62" s="43"/>
      <c r="D62" s="43"/>
      <c r="E62" s="7" t="s">
        <v>2</v>
      </c>
      <c r="F62" s="43"/>
      <c r="G62" s="50"/>
      <c r="H62" s="50"/>
      <c r="I62" s="51"/>
      <c r="J62" s="50"/>
      <c r="K62" s="51"/>
      <c r="P62" s="50"/>
    </row>
    <row r="63" spans="1:19" ht="12.75" customHeight="1" x14ac:dyDescent="0.2">
      <c r="A63" s="43"/>
      <c r="B63" s="43"/>
      <c r="C63" s="49">
        <v>73</v>
      </c>
      <c r="D63" s="43"/>
      <c r="E63" s="48" t="s">
        <v>61</v>
      </c>
      <c r="F63" s="50">
        <v>1</v>
      </c>
      <c r="G63" s="51">
        <v>93514.091400000005</v>
      </c>
      <c r="H63" s="50"/>
      <c r="I63" s="51"/>
      <c r="J63" s="50"/>
      <c r="K63" s="51"/>
      <c r="M63" s="51">
        <f>G63*(1+$T$8)</f>
        <v>94823.288679600009</v>
      </c>
      <c r="O63" s="51">
        <f t="shared" ref="O63:O64" si="4">M63*(1+$T$8)</f>
        <v>96150.81472111441</v>
      </c>
      <c r="P63" s="51"/>
      <c r="R63" s="51"/>
    </row>
    <row r="64" spans="1:19" ht="12.75" customHeight="1" x14ac:dyDescent="0.2">
      <c r="A64" s="43"/>
      <c r="B64" s="43"/>
      <c r="C64" s="49">
        <v>74</v>
      </c>
      <c r="D64" s="43"/>
      <c r="E64" s="48" t="s">
        <v>62</v>
      </c>
      <c r="F64" s="52">
        <v>1</v>
      </c>
      <c r="G64" s="51">
        <v>80236.92790000001</v>
      </c>
      <c r="H64" s="52"/>
      <c r="I64" s="51"/>
      <c r="J64" s="52"/>
      <c r="K64" s="51"/>
      <c r="L64" s="53"/>
      <c r="M64" s="51">
        <f>G64*(1+$T$8)</f>
        <v>81360.244890600006</v>
      </c>
      <c r="N64" s="53"/>
      <c r="O64" s="51">
        <f t="shared" si="4"/>
        <v>82499.288319068408</v>
      </c>
      <c r="P64" s="53"/>
      <c r="R64" s="53"/>
    </row>
    <row r="65" spans="1:19" ht="12.75" customHeight="1" x14ac:dyDescent="0.2">
      <c r="A65" s="43"/>
      <c r="B65" s="43"/>
      <c r="C65" s="48"/>
      <c r="D65" s="43"/>
      <c r="E65" s="48" t="s">
        <v>55</v>
      </c>
      <c r="F65" s="50">
        <f>SUM(F63:F64)</f>
        <v>2</v>
      </c>
      <c r="G65" s="51"/>
      <c r="H65" s="50">
        <f>SUM(H63:H64)</f>
        <v>0</v>
      </c>
      <c r="I65" s="51"/>
      <c r="J65" s="50">
        <f>SUM(J63:J64)</f>
        <v>0</v>
      </c>
      <c r="K65" s="51"/>
      <c r="L65" s="50">
        <f>SUM(L63:L64)</f>
        <v>0</v>
      </c>
      <c r="N65" s="50">
        <f>SUM(N63:N64)</f>
        <v>0</v>
      </c>
      <c r="P65" s="50">
        <f>SUM(P63:P64)</f>
        <v>0</v>
      </c>
      <c r="R65" s="50">
        <f>SUM(R63:R64)</f>
        <v>0</v>
      </c>
    </row>
    <row r="66" spans="1:19" ht="12.75" customHeight="1" x14ac:dyDescent="0.2">
      <c r="A66" s="43"/>
      <c r="B66" s="43"/>
      <c r="D66" s="43"/>
      <c r="E66" s="10"/>
      <c r="F66" s="51"/>
      <c r="G66" s="51"/>
      <c r="H66" s="51"/>
      <c r="I66" s="51"/>
      <c r="J66" s="51"/>
      <c r="K66" s="51"/>
      <c r="L66" s="53"/>
      <c r="N66" s="53"/>
      <c r="P66" s="51"/>
      <c r="R66" s="51"/>
    </row>
    <row r="67" spans="1:19" ht="12.75" customHeight="1" x14ac:dyDescent="0.2">
      <c r="A67" s="43"/>
      <c r="B67" s="43"/>
      <c r="D67" s="43"/>
      <c r="E67" s="7" t="s">
        <v>0</v>
      </c>
      <c r="F67" s="9">
        <f>F65+F59+F53+F44</f>
        <v>253</v>
      </c>
      <c r="G67" s="51"/>
      <c r="H67" s="9">
        <f>H65+H59+H53+H44</f>
        <v>0</v>
      </c>
      <c r="I67" s="51"/>
      <c r="J67" s="9">
        <f>J65+J59+J53+J44</f>
        <v>0</v>
      </c>
      <c r="K67" s="51"/>
      <c r="L67" s="9">
        <f>L65+L59+L53+L44</f>
        <v>0</v>
      </c>
      <c r="N67" s="9">
        <f>N65+N59+N53+N44</f>
        <v>0</v>
      </c>
      <c r="P67" s="9">
        <f>P65+P59+P53+P44</f>
        <v>0</v>
      </c>
      <c r="Q67" s="51"/>
      <c r="R67" s="9">
        <f>R65+R59+R53+R44</f>
        <v>0</v>
      </c>
      <c r="S67" s="51"/>
    </row>
    <row r="68" spans="1:19" ht="12.75" customHeight="1" x14ac:dyDescent="0.2">
      <c r="A68" s="43"/>
      <c r="B68" s="43"/>
      <c r="D68" s="7"/>
      <c r="E68" s="8"/>
      <c r="F68" s="4"/>
      <c r="G68" s="4"/>
      <c r="Q68" s="4"/>
      <c r="S68" s="51"/>
    </row>
    <row r="69" spans="1:19" ht="12.75" customHeight="1" x14ac:dyDescent="0.2">
      <c r="C69" s="1"/>
      <c r="D69" s="1"/>
      <c r="F69" s="1"/>
      <c r="G69" s="4"/>
      <c r="Q69" s="4"/>
      <c r="S69" s="51"/>
    </row>
    <row r="70" spans="1:19" ht="12.75" customHeight="1" x14ac:dyDescent="0.2">
      <c r="C70" s="1"/>
      <c r="D70" s="1"/>
      <c r="F70" s="1"/>
      <c r="G70" s="4"/>
      <c r="Q70" s="4"/>
      <c r="S70" s="51"/>
    </row>
    <row r="71" spans="1:19" ht="12.75" customHeight="1" x14ac:dyDescent="0.2">
      <c r="C71" s="1"/>
      <c r="D71" s="1"/>
      <c r="F71" s="1"/>
      <c r="G71" s="4"/>
      <c r="Q71" s="4"/>
      <c r="S71" s="51"/>
    </row>
    <row r="72" spans="1:19" ht="12.75" customHeight="1" x14ac:dyDescent="0.2">
      <c r="C72" s="1"/>
      <c r="D72" s="1"/>
      <c r="F72" s="1"/>
      <c r="G72" s="4"/>
      <c r="Q72" s="4"/>
      <c r="S72" s="51"/>
    </row>
    <row r="73" spans="1:19" ht="12.75" customHeight="1" x14ac:dyDescent="0.2">
      <c r="C73" s="1"/>
      <c r="D73" s="1"/>
      <c r="F73" s="1"/>
      <c r="G73" s="4"/>
      <c r="Q73" s="4"/>
      <c r="S73" s="51"/>
    </row>
    <row r="74" spans="1:19" ht="12.75" customHeight="1" x14ac:dyDescent="0.2">
      <c r="C74" s="1"/>
      <c r="D74" s="1"/>
      <c r="F74" s="1"/>
      <c r="G74" s="4"/>
      <c r="Q74" s="4"/>
      <c r="S74" s="51"/>
    </row>
    <row r="75" spans="1:19" ht="12.75" customHeight="1" x14ac:dyDescent="0.2">
      <c r="C75" s="1"/>
      <c r="D75" s="1"/>
      <c r="F75" s="1"/>
      <c r="G75" s="4"/>
      <c r="Q75" s="4"/>
      <c r="S75" s="51"/>
    </row>
    <row r="76" spans="1:19" ht="12.75" customHeight="1" x14ac:dyDescent="0.2">
      <c r="C76" s="1"/>
      <c r="D76" s="1"/>
      <c r="F76" s="1"/>
      <c r="G76" s="4"/>
      <c r="Q76" s="4"/>
      <c r="S76" s="51"/>
    </row>
    <row r="77" spans="1:19" ht="12.75" customHeight="1" x14ac:dyDescent="0.2">
      <c r="C77" s="1"/>
      <c r="D77" s="1"/>
      <c r="F77" s="1"/>
      <c r="G77" s="4"/>
      <c r="Q77" s="4"/>
      <c r="S77" s="51"/>
    </row>
    <row r="78" spans="1:19" ht="12.75" customHeight="1" x14ac:dyDescent="0.2">
      <c r="C78" s="1"/>
      <c r="D78" s="1"/>
      <c r="F78" s="1"/>
      <c r="G78" s="4"/>
      <c r="Q78" s="4"/>
      <c r="S78" s="51"/>
    </row>
    <row r="79" spans="1:19" ht="12.75" customHeight="1" x14ac:dyDescent="0.2">
      <c r="C79" s="1"/>
      <c r="D79" s="1"/>
      <c r="F79" s="1"/>
      <c r="G79" s="4"/>
      <c r="Q79" s="4"/>
      <c r="S79" s="51"/>
    </row>
    <row r="80" spans="1:19" ht="12.75" customHeight="1" x14ac:dyDescent="0.2">
      <c r="C80" s="1"/>
      <c r="D80" s="1"/>
      <c r="F80" s="1"/>
      <c r="G80" s="4"/>
      <c r="Q80" s="4"/>
      <c r="S80" s="51"/>
    </row>
    <row r="81" spans="3:19" ht="12.75" customHeight="1" x14ac:dyDescent="0.2">
      <c r="C81" s="1"/>
      <c r="D81" s="1"/>
      <c r="F81" s="1"/>
      <c r="G81" s="4"/>
      <c r="Q81" s="4"/>
      <c r="S81" s="51"/>
    </row>
    <row r="82" spans="3:19" ht="12.75" customHeight="1" x14ac:dyDescent="0.2">
      <c r="C82" s="1"/>
      <c r="D82" s="1"/>
      <c r="F82" s="1"/>
      <c r="G82" s="4"/>
      <c r="Q82" s="4"/>
      <c r="S82" s="51"/>
    </row>
    <row r="83" spans="3:19" ht="12.75" customHeight="1" x14ac:dyDescent="0.2">
      <c r="C83" s="1"/>
      <c r="D83" s="1"/>
      <c r="F83" s="1"/>
      <c r="G83" s="4"/>
      <c r="Q83" s="4"/>
      <c r="S83" s="51"/>
    </row>
    <row r="84" spans="3:19" ht="12.75" customHeight="1" x14ac:dyDescent="0.2">
      <c r="C84" s="1"/>
      <c r="D84" s="1"/>
      <c r="F84" s="1"/>
      <c r="G84" s="4"/>
      <c r="Q84" s="4"/>
      <c r="S84" s="51"/>
    </row>
    <row r="85" spans="3:19" ht="12.75" customHeight="1" x14ac:dyDescent="0.2">
      <c r="C85" s="1"/>
      <c r="D85" s="1"/>
      <c r="F85" s="1"/>
      <c r="G85" s="4"/>
      <c r="Q85" s="4"/>
      <c r="S85" s="51"/>
    </row>
    <row r="86" spans="3:19" ht="12.75" customHeight="1" x14ac:dyDescent="0.2">
      <c r="C86" s="1"/>
      <c r="D86" s="1"/>
      <c r="F86" s="1"/>
      <c r="G86" s="4"/>
      <c r="Q86" s="4"/>
      <c r="S86" s="51"/>
    </row>
    <row r="87" spans="3:19" ht="12.75" customHeight="1" x14ac:dyDescent="0.2">
      <c r="C87" s="1"/>
      <c r="D87" s="1"/>
      <c r="F87" s="1"/>
      <c r="G87" s="4"/>
      <c r="Q87" s="4"/>
      <c r="S87" s="51"/>
    </row>
    <row r="88" spans="3:19" ht="12.75" customHeight="1" x14ac:dyDescent="0.2">
      <c r="C88" s="1"/>
      <c r="D88" s="1"/>
      <c r="F88" s="1"/>
      <c r="G88" s="4"/>
      <c r="Q88" s="4"/>
      <c r="S88" s="51"/>
    </row>
    <row r="89" spans="3:19" ht="12.75" customHeight="1" x14ac:dyDescent="0.2">
      <c r="C89" s="1"/>
      <c r="D89" s="1"/>
      <c r="F89" s="1"/>
      <c r="G89" s="4"/>
      <c r="Q89" s="4"/>
      <c r="S89" s="51"/>
    </row>
    <row r="90" spans="3:19" ht="12.75" customHeight="1" x14ac:dyDescent="0.2">
      <c r="C90" s="1"/>
      <c r="D90" s="1"/>
      <c r="F90" s="1"/>
      <c r="G90" s="4"/>
      <c r="Q90" s="4"/>
      <c r="S90" s="51"/>
    </row>
    <row r="91" spans="3:19" ht="12.75" customHeight="1" x14ac:dyDescent="0.2">
      <c r="C91" s="1"/>
      <c r="D91" s="1"/>
      <c r="F91" s="1"/>
      <c r="G91" s="4"/>
      <c r="Q91" s="4"/>
      <c r="S91" s="51"/>
    </row>
    <row r="92" spans="3:19" ht="12.75" customHeight="1" x14ac:dyDescent="0.2">
      <c r="C92" s="1"/>
      <c r="D92" s="1"/>
      <c r="F92" s="1"/>
      <c r="G92" s="4"/>
      <c r="Q92" s="4"/>
      <c r="S92" s="51"/>
    </row>
    <row r="93" spans="3:19" ht="12.75" customHeight="1" x14ac:dyDescent="0.2">
      <c r="C93" s="1"/>
      <c r="D93" s="1"/>
      <c r="F93" s="1"/>
      <c r="G93" s="4"/>
      <c r="Q93" s="4"/>
      <c r="S93" s="51"/>
    </row>
    <row r="94" spans="3:19" ht="12.75" customHeight="1" x14ac:dyDescent="0.2">
      <c r="C94" s="1"/>
      <c r="D94" s="1"/>
      <c r="F94" s="1"/>
      <c r="G94" s="4"/>
      <c r="Q94" s="4"/>
      <c r="S94" s="51"/>
    </row>
    <row r="95" spans="3:19" ht="12.75" customHeight="1" x14ac:dyDescent="0.2">
      <c r="C95" s="1"/>
      <c r="D95" s="1"/>
      <c r="F95" s="1"/>
      <c r="G95" s="4"/>
      <c r="Q95" s="4"/>
      <c r="S95" s="51"/>
    </row>
    <row r="96" spans="3:19" ht="12.75" customHeight="1" x14ac:dyDescent="0.2">
      <c r="C96" s="1"/>
      <c r="D96" s="1"/>
      <c r="F96" s="1"/>
      <c r="G96" s="4"/>
      <c r="Q96" s="4"/>
      <c r="S96" s="51"/>
    </row>
    <row r="97" spans="3:19" ht="12.75" customHeight="1" x14ac:dyDescent="0.2">
      <c r="C97" s="1"/>
      <c r="D97" s="1"/>
      <c r="F97" s="1"/>
      <c r="G97" s="4"/>
      <c r="Q97" s="4"/>
      <c r="S97" s="51"/>
    </row>
    <row r="98" spans="3:19" ht="12.75" customHeight="1" x14ac:dyDescent="0.2">
      <c r="C98" s="1"/>
      <c r="D98" s="1"/>
      <c r="F98" s="1"/>
      <c r="G98" s="4"/>
      <c r="Q98" s="4"/>
      <c r="S98" s="51"/>
    </row>
    <row r="99" spans="3:19" ht="12.75" customHeight="1" x14ac:dyDescent="0.2">
      <c r="C99" s="1"/>
      <c r="D99" s="1"/>
      <c r="F99" s="1"/>
      <c r="G99" s="4"/>
      <c r="Q99" s="4"/>
      <c r="S99" s="51"/>
    </row>
    <row r="100" spans="3:19" ht="12.75" customHeight="1" x14ac:dyDescent="0.2">
      <c r="C100" s="1"/>
      <c r="D100" s="1"/>
      <c r="F100" s="1"/>
      <c r="G100" s="4"/>
      <c r="Q100" s="4"/>
      <c r="S100" s="51"/>
    </row>
    <row r="101" spans="3:19" ht="12.75" customHeight="1" x14ac:dyDescent="0.2">
      <c r="C101" s="1"/>
      <c r="D101" s="1"/>
      <c r="F101" s="1"/>
      <c r="G101" s="4"/>
      <c r="Q101" s="4"/>
      <c r="S101" s="51"/>
    </row>
    <row r="102" spans="3:19" ht="12.75" customHeight="1" x14ac:dyDescent="0.2">
      <c r="C102" s="1"/>
      <c r="D102" s="1"/>
      <c r="F102" s="1"/>
      <c r="G102" s="4"/>
      <c r="Q102" s="4"/>
      <c r="S102" s="51"/>
    </row>
    <row r="103" spans="3:19" ht="12.75" customHeight="1" x14ac:dyDescent="0.2">
      <c r="C103" s="1"/>
      <c r="D103" s="1"/>
      <c r="F103" s="1"/>
      <c r="G103" s="4"/>
      <c r="Q103" s="4"/>
      <c r="S103" s="51"/>
    </row>
    <row r="104" spans="3:19" ht="12.75" customHeight="1" x14ac:dyDescent="0.2">
      <c r="C104" s="1"/>
      <c r="D104" s="1"/>
      <c r="F104" s="1"/>
      <c r="G104" s="4"/>
      <c r="Q104" s="4"/>
      <c r="S104" s="51"/>
    </row>
    <row r="105" spans="3:19" ht="12.75" customHeight="1" x14ac:dyDescent="0.2">
      <c r="C105" s="1"/>
      <c r="D105" s="1"/>
      <c r="F105" s="1"/>
      <c r="G105" s="4"/>
      <c r="Q105" s="4"/>
      <c r="S105" s="51"/>
    </row>
    <row r="106" spans="3:19" ht="12.75" customHeight="1" x14ac:dyDescent="0.2">
      <c r="C106" s="1"/>
      <c r="D106" s="1"/>
      <c r="F106" s="1"/>
      <c r="G106" s="4"/>
      <c r="Q106" s="4"/>
      <c r="S106" s="51"/>
    </row>
    <row r="107" spans="3:19" ht="12.75" customHeight="1" x14ac:dyDescent="0.2">
      <c r="C107" s="1"/>
      <c r="D107" s="1"/>
      <c r="F107" s="1"/>
      <c r="G107" s="4"/>
      <c r="Q107" s="4"/>
      <c r="S107" s="51"/>
    </row>
    <row r="108" spans="3:19" ht="12.75" customHeight="1" x14ac:dyDescent="0.2">
      <c r="C108" s="1"/>
      <c r="D108" s="1"/>
      <c r="F108" s="1"/>
      <c r="G108" s="4"/>
      <c r="Q108" s="4"/>
      <c r="S108" s="51"/>
    </row>
    <row r="109" spans="3:19" ht="12.75" customHeight="1" x14ac:dyDescent="0.2">
      <c r="C109" s="1"/>
      <c r="D109" s="1"/>
      <c r="F109" s="1"/>
      <c r="G109" s="4"/>
      <c r="Q109" s="4"/>
      <c r="S109" s="51"/>
    </row>
    <row r="110" spans="3:19" ht="12.75" customHeight="1" x14ac:dyDescent="0.2">
      <c r="C110" s="1"/>
      <c r="D110" s="1"/>
      <c r="F110" s="1"/>
      <c r="G110" s="4"/>
      <c r="Q110" s="4"/>
      <c r="S110" s="51"/>
    </row>
    <row r="111" spans="3:19" ht="12.75" customHeight="1" x14ac:dyDescent="0.2">
      <c r="C111" s="1"/>
      <c r="D111" s="1"/>
      <c r="F111" s="1"/>
      <c r="G111" s="4"/>
      <c r="Q111" s="4"/>
      <c r="S111" s="51"/>
    </row>
    <row r="112" spans="3:19" ht="12.75" customHeight="1" x14ac:dyDescent="0.2">
      <c r="C112" s="1"/>
      <c r="D112" s="1"/>
      <c r="F112" s="1"/>
      <c r="G112" s="4"/>
      <c r="Q112" s="4"/>
      <c r="S112" s="51"/>
    </row>
    <row r="113" spans="3:19" ht="12.75" customHeight="1" x14ac:dyDescent="0.2">
      <c r="C113" s="1"/>
      <c r="D113" s="1"/>
      <c r="F113" s="1"/>
      <c r="G113" s="4"/>
      <c r="Q113" s="4"/>
      <c r="S113" s="51"/>
    </row>
    <row r="114" spans="3:19" ht="12.75" customHeight="1" x14ac:dyDescent="0.2">
      <c r="C114" s="1"/>
      <c r="D114" s="1"/>
      <c r="F114" s="1"/>
      <c r="G114" s="4"/>
      <c r="Q114" s="4"/>
      <c r="S114" s="51"/>
    </row>
    <row r="115" spans="3:19" ht="12.75" customHeight="1" x14ac:dyDescent="0.2">
      <c r="C115" s="1"/>
      <c r="D115" s="1"/>
      <c r="F115" s="1"/>
      <c r="G115" s="4"/>
      <c r="Q115" s="4"/>
      <c r="S115" s="51"/>
    </row>
    <row r="116" spans="3:19" ht="12.75" customHeight="1" x14ac:dyDescent="0.2">
      <c r="C116" s="1"/>
      <c r="D116" s="1"/>
      <c r="F116" s="1"/>
      <c r="G116" s="4"/>
      <c r="Q116" s="4"/>
      <c r="S116" s="51"/>
    </row>
    <row r="117" spans="3:19" ht="12.75" customHeight="1" x14ac:dyDescent="0.2">
      <c r="C117" s="1"/>
      <c r="D117" s="1"/>
      <c r="F117" s="1"/>
      <c r="G117" s="4"/>
      <c r="Q117" s="4"/>
      <c r="S117" s="51"/>
    </row>
    <row r="118" spans="3:19" ht="12.75" customHeight="1" x14ac:dyDescent="0.2">
      <c r="C118" s="1"/>
      <c r="D118" s="1"/>
      <c r="F118" s="1"/>
      <c r="G118" s="4"/>
      <c r="Q118" s="4"/>
      <c r="S118" s="51"/>
    </row>
    <row r="119" spans="3:19" ht="12.75" customHeight="1" x14ac:dyDescent="0.2">
      <c r="C119" s="1"/>
      <c r="D119" s="1"/>
      <c r="F119" s="1"/>
      <c r="G119" s="4"/>
      <c r="Q119" s="4"/>
      <c r="S119" s="51"/>
    </row>
    <row r="120" spans="3:19" ht="12.75" customHeight="1" x14ac:dyDescent="0.2">
      <c r="C120" s="1"/>
      <c r="D120" s="1"/>
      <c r="F120" s="1"/>
      <c r="G120" s="4"/>
      <c r="Q120" s="4"/>
      <c r="S120" s="51"/>
    </row>
    <row r="121" spans="3:19" ht="12.75" customHeight="1" x14ac:dyDescent="0.2">
      <c r="C121" s="1"/>
      <c r="D121" s="1"/>
      <c r="F121" s="1"/>
      <c r="G121" s="4"/>
      <c r="Q121" s="4"/>
      <c r="S121" s="51"/>
    </row>
    <row r="122" spans="3:19" ht="12.75" customHeight="1" x14ac:dyDescent="0.2">
      <c r="C122" s="1"/>
      <c r="D122" s="1"/>
      <c r="F122" s="1"/>
      <c r="G122" s="4"/>
      <c r="Q122" s="4"/>
      <c r="S122" s="51"/>
    </row>
    <row r="123" spans="3:19" ht="12.75" customHeight="1" x14ac:dyDescent="0.2">
      <c r="C123" s="1"/>
      <c r="D123" s="1"/>
      <c r="F123" s="1"/>
      <c r="G123" s="4"/>
      <c r="Q123" s="4"/>
      <c r="S123" s="51"/>
    </row>
    <row r="124" spans="3:19" ht="12.75" customHeight="1" x14ac:dyDescent="0.2">
      <c r="C124" s="1"/>
      <c r="D124" s="1"/>
      <c r="F124" s="1"/>
      <c r="G124" s="4"/>
      <c r="Q124" s="4"/>
      <c r="S124" s="51"/>
    </row>
    <row r="125" spans="3:19" ht="12.75" customHeight="1" x14ac:dyDescent="0.2">
      <c r="C125" s="1"/>
      <c r="D125" s="1"/>
      <c r="F125" s="1"/>
      <c r="G125" s="4"/>
      <c r="Q125" s="4"/>
      <c r="S125" s="51"/>
    </row>
    <row r="126" spans="3:19" ht="12.75" customHeight="1" x14ac:dyDescent="0.2">
      <c r="C126" s="1"/>
      <c r="D126" s="1"/>
      <c r="F126" s="1"/>
      <c r="G126" s="4"/>
      <c r="Q126" s="4"/>
      <c r="S126" s="51"/>
    </row>
    <row r="127" spans="3:19" ht="12.75" customHeight="1" x14ac:dyDescent="0.2">
      <c r="C127" s="1"/>
      <c r="D127" s="1"/>
      <c r="F127" s="1"/>
      <c r="G127" s="4"/>
      <c r="Q127" s="4"/>
      <c r="S127" s="51"/>
    </row>
    <row r="128" spans="3:19" ht="12.75" customHeight="1" x14ac:dyDescent="0.2">
      <c r="C128" s="1"/>
      <c r="D128" s="1"/>
      <c r="F128" s="1"/>
      <c r="G128" s="4"/>
      <c r="Q128" s="4"/>
      <c r="S128" s="51"/>
    </row>
    <row r="129" spans="3:19" ht="12.75" customHeight="1" x14ac:dyDescent="0.2">
      <c r="C129" s="1"/>
      <c r="D129" s="1"/>
      <c r="F129" s="1"/>
      <c r="G129" s="4"/>
      <c r="Q129" s="4"/>
      <c r="S129" s="51"/>
    </row>
    <row r="130" spans="3:19" ht="12.75" customHeight="1" x14ac:dyDescent="0.2">
      <c r="C130" s="1"/>
      <c r="D130" s="1"/>
      <c r="F130" s="1"/>
      <c r="G130" s="4"/>
      <c r="Q130" s="4"/>
      <c r="S130" s="51"/>
    </row>
    <row r="131" spans="3:19" ht="12.75" customHeight="1" x14ac:dyDescent="0.2">
      <c r="C131" s="1"/>
      <c r="D131" s="1"/>
      <c r="F131" s="1"/>
      <c r="G131" s="4"/>
      <c r="Q131" s="4"/>
      <c r="S131" s="51"/>
    </row>
    <row r="132" spans="3:19" ht="12.75" customHeight="1" x14ac:dyDescent="0.2">
      <c r="C132" s="1"/>
      <c r="D132" s="1"/>
      <c r="F132" s="1"/>
      <c r="G132" s="4"/>
      <c r="Q132" s="4"/>
      <c r="S132" s="51"/>
    </row>
    <row r="133" spans="3:19" ht="12.75" customHeight="1" x14ac:dyDescent="0.2">
      <c r="C133" s="1"/>
      <c r="D133" s="1"/>
      <c r="F133" s="1"/>
      <c r="G133" s="4"/>
      <c r="Q133" s="4"/>
      <c r="S133" s="51"/>
    </row>
    <row r="134" spans="3:19" ht="12.75" customHeight="1" x14ac:dyDescent="0.2">
      <c r="C134" s="1"/>
      <c r="D134" s="1"/>
      <c r="F134" s="1"/>
      <c r="G134" s="4"/>
      <c r="Q134" s="4"/>
      <c r="S134" s="51"/>
    </row>
    <row r="135" spans="3:19" ht="12.75" customHeight="1" x14ac:dyDescent="0.2">
      <c r="C135" s="1"/>
      <c r="D135" s="1"/>
      <c r="F135" s="1"/>
      <c r="G135" s="4"/>
      <c r="Q135" s="4"/>
      <c r="S135" s="51"/>
    </row>
    <row r="136" spans="3:19" ht="12.75" customHeight="1" x14ac:dyDescent="0.2">
      <c r="C136" s="1"/>
      <c r="D136" s="1"/>
      <c r="F136" s="1"/>
      <c r="G136" s="4"/>
      <c r="Q136" s="4"/>
      <c r="S136" s="51"/>
    </row>
    <row r="137" spans="3:19" ht="12.75" customHeight="1" x14ac:dyDescent="0.2">
      <c r="C137" s="1"/>
      <c r="D137" s="1"/>
      <c r="F137" s="1"/>
      <c r="G137" s="4"/>
      <c r="Q137" s="4"/>
      <c r="S137" s="51"/>
    </row>
    <row r="138" spans="3:19" ht="12.75" customHeight="1" x14ac:dyDescent="0.2">
      <c r="C138" s="1"/>
      <c r="D138" s="1"/>
      <c r="F138" s="1"/>
      <c r="G138" s="4"/>
      <c r="Q138" s="4"/>
      <c r="S138" s="51"/>
    </row>
    <row r="139" spans="3:19" ht="12.75" customHeight="1" x14ac:dyDescent="0.2">
      <c r="C139" s="1"/>
      <c r="D139" s="1"/>
      <c r="F139" s="1"/>
      <c r="G139" s="4"/>
      <c r="Q139" s="4"/>
      <c r="S139" s="51"/>
    </row>
    <row r="140" spans="3:19" ht="12.75" customHeight="1" x14ac:dyDescent="0.2">
      <c r="C140" s="1"/>
      <c r="D140" s="1"/>
      <c r="F140" s="1"/>
      <c r="G140" s="4"/>
      <c r="Q140" s="4"/>
      <c r="S140" s="51"/>
    </row>
    <row r="141" spans="3:19" ht="12.75" customHeight="1" x14ac:dyDescent="0.2">
      <c r="C141" s="1"/>
      <c r="D141" s="1"/>
      <c r="F141" s="1"/>
      <c r="G141" s="4"/>
      <c r="Q141" s="4"/>
      <c r="S141" s="51"/>
    </row>
    <row r="142" spans="3:19" ht="12.75" customHeight="1" x14ac:dyDescent="0.2">
      <c r="C142" s="1"/>
      <c r="D142" s="1"/>
      <c r="F142" s="1"/>
      <c r="G142" s="4"/>
      <c r="Q142" s="4"/>
      <c r="S142" s="51"/>
    </row>
    <row r="143" spans="3:19" ht="12.75" customHeight="1" x14ac:dyDescent="0.2">
      <c r="C143" s="1"/>
      <c r="D143" s="1"/>
      <c r="F143" s="1"/>
      <c r="G143" s="4"/>
      <c r="Q143" s="4"/>
      <c r="S143" s="51"/>
    </row>
    <row r="144" spans="3:19" ht="12.75" customHeight="1" x14ac:dyDescent="0.2">
      <c r="C144" s="1"/>
      <c r="D144" s="1"/>
      <c r="F144" s="1"/>
      <c r="G144" s="4"/>
      <c r="Q144" s="4"/>
      <c r="S144" s="51"/>
    </row>
    <row r="145" spans="3:19" ht="12.75" customHeight="1" x14ac:dyDescent="0.2">
      <c r="C145" s="1"/>
      <c r="D145" s="1"/>
      <c r="F145" s="1"/>
      <c r="G145" s="4"/>
      <c r="Q145" s="4"/>
      <c r="S145" s="51"/>
    </row>
    <row r="146" spans="3:19" ht="12.75" customHeight="1" x14ac:dyDescent="0.2">
      <c r="C146" s="1"/>
      <c r="D146" s="1"/>
      <c r="F146" s="1"/>
      <c r="G146" s="4"/>
      <c r="Q146" s="4"/>
      <c r="S146" s="51"/>
    </row>
    <row r="147" spans="3:19" ht="12.75" customHeight="1" x14ac:dyDescent="0.2">
      <c r="C147" s="1"/>
      <c r="D147" s="1"/>
      <c r="F147" s="1"/>
      <c r="G147" s="4"/>
      <c r="Q147" s="4"/>
      <c r="S147" s="51"/>
    </row>
    <row r="148" spans="3:19" ht="12.75" customHeight="1" x14ac:dyDescent="0.2">
      <c r="C148" s="1"/>
      <c r="D148" s="1"/>
      <c r="F148" s="1"/>
      <c r="G148" s="4"/>
      <c r="Q148" s="4"/>
      <c r="S148" s="51"/>
    </row>
    <row r="149" spans="3:19" ht="12.75" customHeight="1" x14ac:dyDescent="0.2">
      <c r="C149" s="1"/>
      <c r="D149" s="1"/>
      <c r="F149" s="1"/>
      <c r="G149" s="4"/>
      <c r="Q149" s="4"/>
      <c r="S149" s="51"/>
    </row>
    <row r="150" spans="3:19" ht="12.75" customHeight="1" x14ac:dyDescent="0.2">
      <c r="C150" s="1"/>
      <c r="D150" s="1"/>
      <c r="F150" s="1"/>
      <c r="G150" s="4"/>
      <c r="Q150" s="4"/>
      <c r="S150" s="51"/>
    </row>
    <row r="151" spans="3:19" ht="12.75" customHeight="1" x14ac:dyDescent="0.2">
      <c r="C151" s="1"/>
      <c r="D151" s="1"/>
      <c r="F151" s="1"/>
      <c r="G151" s="4"/>
      <c r="Q151" s="4"/>
      <c r="S151" s="51"/>
    </row>
    <row r="152" spans="3:19" ht="12.75" customHeight="1" x14ac:dyDescent="0.2">
      <c r="C152" s="1"/>
      <c r="D152" s="1"/>
      <c r="F152" s="1"/>
      <c r="G152" s="4"/>
      <c r="Q152" s="4"/>
      <c r="S152" s="51"/>
    </row>
    <row r="153" spans="3:19" ht="12.75" customHeight="1" x14ac:dyDescent="0.2">
      <c r="C153" s="1"/>
      <c r="D153" s="1"/>
      <c r="F153" s="1"/>
      <c r="G153" s="4"/>
      <c r="Q153" s="4"/>
      <c r="S153" s="51"/>
    </row>
    <row r="154" spans="3:19" ht="12.75" customHeight="1" x14ac:dyDescent="0.2">
      <c r="C154" s="1"/>
      <c r="D154" s="1"/>
      <c r="F154" s="1"/>
      <c r="G154" s="4"/>
      <c r="Q154" s="4"/>
      <c r="S154" s="51"/>
    </row>
    <row r="155" spans="3:19" ht="12.75" customHeight="1" x14ac:dyDescent="0.2">
      <c r="C155" s="1"/>
      <c r="D155" s="1"/>
      <c r="F155" s="1"/>
      <c r="G155" s="4"/>
      <c r="Q155" s="4"/>
      <c r="S155" s="51"/>
    </row>
    <row r="156" spans="3:19" ht="12.75" customHeight="1" x14ac:dyDescent="0.2">
      <c r="C156" s="1"/>
      <c r="D156" s="1"/>
      <c r="F156" s="1"/>
      <c r="G156" s="4"/>
      <c r="Q156" s="4"/>
      <c r="S156" s="51"/>
    </row>
    <row r="157" spans="3:19" ht="12.75" customHeight="1" x14ac:dyDescent="0.2">
      <c r="C157" s="1"/>
      <c r="D157" s="1"/>
      <c r="F157" s="1"/>
      <c r="G157" s="4"/>
      <c r="Q157" s="4"/>
      <c r="S157" s="51"/>
    </row>
    <row r="158" spans="3:19" ht="12.75" customHeight="1" x14ac:dyDescent="0.2">
      <c r="C158" s="1"/>
      <c r="D158" s="1"/>
      <c r="F158" s="1"/>
      <c r="G158" s="4"/>
      <c r="Q158" s="4"/>
      <c r="S158" s="51"/>
    </row>
    <row r="159" spans="3:19" ht="12.75" customHeight="1" x14ac:dyDescent="0.2">
      <c r="C159" s="1"/>
      <c r="D159" s="1"/>
      <c r="F159" s="1"/>
      <c r="G159" s="4"/>
      <c r="Q159" s="4"/>
      <c r="S159" s="51"/>
    </row>
    <row r="160" spans="3:19" ht="12.75" customHeight="1" x14ac:dyDescent="0.2">
      <c r="C160" s="1"/>
      <c r="D160" s="1"/>
      <c r="F160" s="1"/>
      <c r="G160" s="4"/>
      <c r="Q160" s="4"/>
      <c r="S160" s="51"/>
    </row>
    <row r="161" spans="3:19" ht="12.75" customHeight="1" x14ac:dyDescent="0.2">
      <c r="C161" s="1"/>
      <c r="D161" s="1"/>
      <c r="F161" s="1"/>
      <c r="G161" s="4"/>
      <c r="Q161" s="4"/>
      <c r="S161" s="51"/>
    </row>
    <row r="162" spans="3:19" ht="12.75" customHeight="1" x14ac:dyDescent="0.2">
      <c r="C162" s="1"/>
      <c r="D162" s="1"/>
      <c r="F162" s="1"/>
      <c r="G162" s="4"/>
      <c r="Q162" s="4"/>
      <c r="S162" s="51"/>
    </row>
    <row r="163" spans="3:19" ht="12.75" customHeight="1" x14ac:dyDescent="0.2">
      <c r="C163" s="1"/>
      <c r="D163" s="1"/>
      <c r="F163" s="1"/>
      <c r="G163" s="4"/>
      <c r="Q163" s="4"/>
      <c r="S163" s="51"/>
    </row>
    <row r="164" spans="3:19" ht="12.75" customHeight="1" x14ac:dyDescent="0.2">
      <c r="C164" s="1"/>
      <c r="D164" s="1"/>
      <c r="F164" s="1"/>
      <c r="G164" s="4"/>
      <c r="Q164" s="4"/>
      <c r="S164" s="51"/>
    </row>
    <row r="165" spans="3:19" ht="12.75" customHeight="1" x14ac:dyDescent="0.2">
      <c r="C165" s="1"/>
      <c r="D165" s="1"/>
      <c r="F165" s="1"/>
      <c r="G165" s="4"/>
      <c r="Q165" s="4"/>
      <c r="S165" s="51"/>
    </row>
    <row r="166" spans="3:19" ht="12.75" customHeight="1" x14ac:dyDescent="0.2">
      <c r="C166" s="1"/>
      <c r="D166" s="1"/>
      <c r="F166" s="1"/>
      <c r="G166" s="4"/>
      <c r="Q166" s="4"/>
      <c r="S166" s="51"/>
    </row>
    <row r="167" spans="3:19" ht="12.75" customHeight="1" x14ac:dyDescent="0.2">
      <c r="C167" s="1"/>
      <c r="D167" s="1"/>
      <c r="F167" s="1"/>
      <c r="G167" s="4"/>
      <c r="Q167" s="4"/>
      <c r="S167" s="51"/>
    </row>
    <row r="168" spans="3:19" ht="12.75" customHeight="1" x14ac:dyDescent="0.2">
      <c r="C168" s="1"/>
      <c r="D168" s="1"/>
      <c r="F168" s="1"/>
      <c r="G168" s="4"/>
      <c r="Q168" s="4"/>
      <c r="S168" s="51"/>
    </row>
    <row r="169" spans="3:19" ht="12.75" customHeight="1" x14ac:dyDescent="0.2">
      <c r="C169" s="1"/>
      <c r="D169" s="1"/>
      <c r="F169" s="1"/>
      <c r="G169" s="4"/>
      <c r="Q169" s="4"/>
      <c r="S169" s="51"/>
    </row>
    <row r="170" spans="3:19" ht="12.75" customHeight="1" x14ac:dyDescent="0.2">
      <c r="C170" s="1"/>
      <c r="D170" s="1"/>
      <c r="F170" s="1"/>
      <c r="G170" s="4"/>
      <c r="Q170" s="4"/>
      <c r="S170" s="51"/>
    </row>
    <row r="171" spans="3:19" ht="12.75" customHeight="1" x14ac:dyDescent="0.2">
      <c r="C171" s="1"/>
      <c r="D171" s="1"/>
      <c r="F171" s="1"/>
      <c r="G171" s="4"/>
      <c r="Q171" s="4"/>
      <c r="S171" s="51"/>
    </row>
    <row r="172" spans="3:19" ht="12.75" customHeight="1" x14ac:dyDescent="0.2">
      <c r="C172" s="1"/>
      <c r="D172" s="1"/>
      <c r="F172" s="1"/>
      <c r="G172" s="4"/>
      <c r="Q172" s="4"/>
      <c r="S172" s="51"/>
    </row>
    <row r="173" spans="3:19" ht="12.75" customHeight="1" x14ac:dyDescent="0.2">
      <c r="C173" s="1"/>
      <c r="D173" s="1"/>
      <c r="F173" s="1"/>
      <c r="G173" s="4"/>
      <c r="Q173" s="4"/>
      <c r="S173" s="51"/>
    </row>
    <row r="174" spans="3:19" ht="12.75" customHeight="1" x14ac:dyDescent="0.2">
      <c r="C174" s="1"/>
      <c r="D174" s="1"/>
      <c r="F174" s="1"/>
      <c r="G174" s="4"/>
      <c r="Q174" s="4"/>
      <c r="S174" s="51"/>
    </row>
    <row r="175" spans="3:19" ht="12.75" customHeight="1" x14ac:dyDescent="0.2">
      <c r="C175" s="1"/>
      <c r="D175" s="1"/>
      <c r="F175" s="1"/>
      <c r="G175" s="4"/>
      <c r="Q175" s="4"/>
      <c r="S175" s="51"/>
    </row>
    <row r="176" spans="3:19" ht="12.75" customHeight="1" x14ac:dyDescent="0.2">
      <c r="C176" s="1"/>
      <c r="D176" s="1"/>
      <c r="F176" s="1"/>
      <c r="G176" s="4"/>
      <c r="Q176" s="4"/>
      <c r="S176" s="51"/>
    </row>
    <row r="177" spans="3:19" ht="12.75" customHeight="1" x14ac:dyDescent="0.2">
      <c r="C177" s="1"/>
      <c r="D177" s="1"/>
      <c r="F177" s="1"/>
      <c r="G177" s="4"/>
      <c r="Q177" s="4"/>
      <c r="S177" s="51"/>
    </row>
    <row r="178" spans="3:19" ht="12.75" customHeight="1" x14ac:dyDescent="0.2">
      <c r="C178" s="1"/>
      <c r="D178" s="1"/>
      <c r="F178" s="1"/>
      <c r="G178" s="4"/>
      <c r="Q178" s="4"/>
      <c r="S178" s="51"/>
    </row>
    <row r="179" spans="3:19" ht="12.75" customHeight="1" x14ac:dyDescent="0.2">
      <c r="C179" s="1"/>
      <c r="D179" s="1"/>
      <c r="F179" s="1"/>
      <c r="G179" s="4"/>
      <c r="Q179" s="4"/>
      <c r="S179" s="51"/>
    </row>
    <row r="180" spans="3:19" ht="12.75" customHeight="1" x14ac:dyDescent="0.2">
      <c r="C180" s="1"/>
      <c r="D180" s="1"/>
      <c r="F180" s="1"/>
      <c r="G180" s="4"/>
      <c r="Q180" s="4"/>
      <c r="S180" s="51"/>
    </row>
    <row r="181" spans="3:19" ht="12.75" customHeight="1" x14ac:dyDescent="0.2">
      <c r="C181" s="1"/>
      <c r="D181" s="1"/>
      <c r="F181" s="1"/>
      <c r="G181" s="4"/>
      <c r="Q181" s="4"/>
      <c r="S181" s="51"/>
    </row>
    <row r="182" spans="3:19" ht="12.75" customHeight="1" x14ac:dyDescent="0.2">
      <c r="C182" s="1"/>
      <c r="D182" s="1"/>
      <c r="F182" s="1"/>
      <c r="G182" s="4"/>
      <c r="Q182" s="4"/>
      <c r="S182" s="51"/>
    </row>
    <row r="183" spans="3:19" ht="12.75" customHeight="1" x14ac:dyDescent="0.2">
      <c r="C183" s="1"/>
      <c r="D183" s="1"/>
      <c r="F183" s="1"/>
      <c r="G183" s="4"/>
      <c r="Q183" s="4"/>
      <c r="S183" s="51"/>
    </row>
    <row r="184" spans="3:19" ht="12.75" customHeight="1" x14ac:dyDescent="0.2">
      <c r="C184" s="1"/>
      <c r="D184" s="1"/>
      <c r="F184" s="1"/>
      <c r="G184" s="4"/>
      <c r="Q184" s="4"/>
      <c r="S184" s="51"/>
    </row>
    <row r="185" spans="3:19" ht="12.75" customHeight="1" x14ac:dyDescent="0.2">
      <c r="C185" s="1"/>
      <c r="D185" s="1"/>
      <c r="F185" s="1"/>
      <c r="G185" s="4"/>
      <c r="Q185" s="4"/>
      <c r="S185" s="51"/>
    </row>
    <row r="186" spans="3:19" ht="12.75" customHeight="1" x14ac:dyDescent="0.2">
      <c r="C186" s="1"/>
      <c r="D186" s="1"/>
      <c r="F186" s="1"/>
      <c r="G186" s="4"/>
      <c r="Q186" s="4"/>
      <c r="S186" s="51"/>
    </row>
    <row r="187" spans="3:19" ht="12.75" customHeight="1" x14ac:dyDescent="0.2">
      <c r="C187" s="1"/>
      <c r="D187" s="1"/>
      <c r="F187" s="1"/>
      <c r="G187" s="4"/>
      <c r="Q187" s="4"/>
      <c r="S187" s="51"/>
    </row>
    <row r="188" spans="3:19" ht="12.75" customHeight="1" x14ac:dyDescent="0.2">
      <c r="C188" s="1"/>
      <c r="D188" s="1"/>
      <c r="F188" s="1"/>
      <c r="G188" s="4"/>
      <c r="Q188" s="4"/>
      <c r="S188" s="51"/>
    </row>
    <row r="189" spans="3:19" ht="12.75" customHeight="1" x14ac:dyDescent="0.2">
      <c r="C189" s="1"/>
      <c r="D189" s="1"/>
      <c r="F189" s="1"/>
      <c r="G189" s="4"/>
      <c r="Q189" s="4"/>
      <c r="S189" s="51"/>
    </row>
    <row r="190" spans="3:19" ht="12.75" customHeight="1" x14ac:dyDescent="0.2">
      <c r="C190" s="1"/>
      <c r="D190" s="1"/>
      <c r="F190" s="1"/>
      <c r="G190" s="4"/>
      <c r="Q190" s="4"/>
      <c r="S190" s="51"/>
    </row>
    <row r="191" spans="3:19" ht="12.75" customHeight="1" x14ac:dyDescent="0.2">
      <c r="C191" s="1"/>
      <c r="D191" s="1"/>
      <c r="F191" s="1"/>
      <c r="G191" s="4"/>
      <c r="Q191" s="4"/>
      <c r="S191" s="51"/>
    </row>
    <row r="192" spans="3:19" ht="12.75" customHeight="1" x14ac:dyDescent="0.2">
      <c r="C192" s="1"/>
      <c r="D192" s="1"/>
      <c r="F192" s="1"/>
      <c r="G192" s="4"/>
      <c r="Q192" s="4"/>
      <c r="S192" s="51"/>
    </row>
    <row r="193" spans="3:19" ht="12.75" customHeight="1" x14ac:dyDescent="0.2">
      <c r="C193" s="1"/>
      <c r="D193" s="1"/>
      <c r="F193" s="1"/>
      <c r="G193" s="4"/>
      <c r="Q193" s="4"/>
      <c r="S193" s="51"/>
    </row>
    <row r="194" spans="3:19" ht="12.75" customHeight="1" x14ac:dyDescent="0.2">
      <c r="C194" s="1"/>
      <c r="D194" s="1"/>
      <c r="F194" s="1"/>
      <c r="G194" s="4"/>
      <c r="Q194" s="4"/>
      <c r="S194" s="51"/>
    </row>
    <row r="195" spans="3:19" ht="12.75" customHeight="1" x14ac:dyDescent="0.2">
      <c r="C195" s="1"/>
      <c r="D195" s="1"/>
      <c r="F195" s="1"/>
      <c r="G195" s="4"/>
      <c r="Q195" s="4"/>
      <c r="S195" s="51"/>
    </row>
    <row r="196" spans="3:19" ht="12.75" customHeight="1" x14ac:dyDescent="0.2">
      <c r="C196" s="1"/>
      <c r="D196" s="1"/>
      <c r="F196" s="1"/>
      <c r="G196" s="4"/>
      <c r="Q196" s="4"/>
      <c r="S196" s="51"/>
    </row>
    <row r="197" spans="3:19" ht="12.75" customHeight="1" x14ac:dyDescent="0.2">
      <c r="C197" s="1"/>
      <c r="D197" s="1"/>
      <c r="F197" s="1"/>
      <c r="G197" s="4"/>
      <c r="Q197" s="4"/>
      <c r="S197" s="51"/>
    </row>
    <row r="198" spans="3:19" ht="12.75" customHeight="1" x14ac:dyDescent="0.2">
      <c r="C198" s="1"/>
      <c r="D198" s="1"/>
      <c r="F198" s="1"/>
      <c r="G198" s="4"/>
      <c r="Q198" s="4"/>
      <c r="S198" s="51"/>
    </row>
    <row r="199" spans="3:19" ht="12.75" customHeight="1" x14ac:dyDescent="0.2">
      <c r="C199" s="1"/>
      <c r="D199" s="1"/>
      <c r="F199" s="1"/>
      <c r="G199" s="4"/>
      <c r="Q199" s="4"/>
      <c r="S199" s="51"/>
    </row>
    <row r="200" spans="3:19" ht="12.75" customHeight="1" x14ac:dyDescent="0.2">
      <c r="C200" s="1"/>
      <c r="D200" s="1"/>
      <c r="F200" s="1"/>
      <c r="G200" s="4"/>
      <c r="Q200" s="4"/>
      <c r="S200" s="51"/>
    </row>
    <row r="201" spans="3:19" ht="12.75" customHeight="1" x14ac:dyDescent="0.2">
      <c r="C201" s="1"/>
      <c r="D201" s="1"/>
      <c r="F201" s="1"/>
      <c r="G201" s="4"/>
      <c r="Q201" s="4"/>
      <c r="S201" s="51"/>
    </row>
    <row r="202" spans="3:19" ht="12.75" customHeight="1" x14ac:dyDescent="0.2">
      <c r="C202" s="1"/>
      <c r="D202" s="1"/>
      <c r="F202" s="1"/>
      <c r="G202" s="4"/>
      <c r="Q202" s="4"/>
      <c r="S202" s="51"/>
    </row>
    <row r="203" spans="3:19" ht="12.75" customHeight="1" x14ac:dyDescent="0.2">
      <c r="C203" s="1"/>
      <c r="D203" s="1"/>
      <c r="F203" s="1"/>
      <c r="G203" s="4"/>
      <c r="Q203" s="4"/>
      <c r="S203" s="51"/>
    </row>
    <row r="204" spans="3:19" ht="12.75" customHeight="1" x14ac:dyDescent="0.2">
      <c r="C204" s="1"/>
      <c r="D204" s="1"/>
      <c r="F204" s="1"/>
      <c r="G204" s="4"/>
      <c r="Q204" s="4"/>
      <c r="S204" s="51"/>
    </row>
    <row r="205" spans="3:19" ht="12.75" customHeight="1" x14ac:dyDescent="0.2">
      <c r="C205" s="1"/>
      <c r="D205" s="1"/>
      <c r="F205" s="1"/>
      <c r="G205" s="4"/>
      <c r="Q205" s="4"/>
      <c r="S205" s="51"/>
    </row>
    <row r="206" spans="3:19" ht="12.75" customHeight="1" x14ac:dyDescent="0.2">
      <c r="C206" s="1"/>
      <c r="D206" s="1"/>
      <c r="F206" s="1"/>
      <c r="G206" s="4"/>
      <c r="Q206" s="4"/>
      <c r="S206" s="51"/>
    </row>
    <row r="207" spans="3:19" ht="12.75" customHeight="1" x14ac:dyDescent="0.2">
      <c r="C207" s="1"/>
      <c r="D207" s="1"/>
      <c r="F207" s="1"/>
      <c r="G207" s="4"/>
      <c r="Q207" s="4"/>
      <c r="S207" s="51"/>
    </row>
    <row r="208" spans="3:19" ht="12.75" customHeight="1" x14ac:dyDescent="0.2">
      <c r="C208" s="1"/>
      <c r="D208" s="1"/>
      <c r="F208" s="1"/>
      <c r="G208" s="4"/>
      <c r="Q208" s="4"/>
      <c r="S208" s="51"/>
    </row>
    <row r="209" spans="3:19" ht="12.75" customHeight="1" x14ac:dyDescent="0.2">
      <c r="C209" s="1"/>
      <c r="D209" s="1"/>
      <c r="F209" s="1"/>
      <c r="G209" s="4"/>
      <c r="Q209" s="4"/>
      <c r="S209" s="51"/>
    </row>
    <row r="210" spans="3:19" ht="12.75" customHeight="1" x14ac:dyDescent="0.2">
      <c r="C210" s="1"/>
      <c r="D210" s="1"/>
      <c r="F210" s="1"/>
      <c r="G210" s="4"/>
      <c r="Q210" s="4"/>
      <c r="S210" s="51"/>
    </row>
    <row r="211" spans="3:19" ht="12.75" customHeight="1" x14ac:dyDescent="0.2">
      <c r="C211" s="1"/>
      <c r="D211" s="1"/>
      <c r="F211" s="1"/>
      <c r="G211" s="4"/>
      <c r="Q211" s="4"/>
      <c r="S211" s="51"/>
    </row>
    <row r="212" spans="3:19" ht="12.75" customHeight="1" x14ac:dyDescent="0.2">
      <c r="C212" s="1"/>
      <c r="D212" s="1"/>
      <c r="F212" s="1"/>
      <c r="G212" s="4"/>
      <c r="Q212" s="4"/>
      <c r="S212" s="51"/>
    </row>
    <row r="213" spans="3:19" ht="12.75" customHeight="1" x14ac:dyDescent="0.2">
      <c r="C213" s="1"/>
      <c r="D213" s="1"/>
      <c r="F213" s="1"/>
      <c r="G213" s="4"/>
      <c r="Q213" s="4"/>
      <c r="S213" s="51"/>
    </row>
    <row r="214" spans="3:19" ht="12.75" customHeight="1" x14ac:dyDescent="0.2">
      <c r="C214" s="1"/>
      <c r="D214" s="1"/>
      <c r="F214" s="1"/>
      <c r="G214" s="4"/>
      <c r="Q214" s="4"/>
      <c r="S214" s="51"/>
    </row>
    <row r="215" spans="3:19" ht="12.75" customHeight="1" x14ac:dyDescent="0.2">
      <c r="C215" s="1"/>
      <c r="D215" s="1"/>
      <c r="F215" s="1"/>
      <c r="G215" s="4"/>
      <c r="Q215" s="4"/>
      <c r="S215" s="51"/>
    </row>
    <row r="216" spans="3:19" ht="12.75" customHeight="1" x14ac:dyDescent="0.2">
      <c r="C216" s="1"/>
      <c r="D216" s="1"/>
      <c r="F216" s="1"/>
      <c r="G216" s="4"/>
      <c r="Q216" s="4"/>
      <c r="S216" s="51"/>
    </row>
    <row r="217" spans="3:19" ht="12.75" customHeight="1" x14ac:dyDescent="0.2">
      <c r="C217" s="1"/>
      <c r="D217" s="1"/>
      <c r="F217" s="1"/>
      <c r="G217" s="4"/>
      <c r="Q217" s="4"/>
      <c r="S217" s="51"/>
    </row>
    <row r="218" spans="3:19" ht="12.75" customHeight="1" x14ac:dyDescent="0.2">
      <c r="C218" s="1"/>
      <c r="D218" s="1"/>
      <c r="F218" s="1"/>
      <c r="G218" s="4"/>
      <c r="Q218" s="4"/>
      <c r="S218" s="51"/>
    </row>
    <row r="219" spans="3:19" ht="12.75" customHeight="1" x14ac:dyDescent="0.2">
      <c r="C219" s="1"/>
      <c r="D219" s="1"/>
      <c r="F219" s="1"/>
      <c r="G219" s="4"/>
      <c r="Q219" s="4"/>
      <c r="S219" s="51"/>
    </row>
    <row r="220" spans="3:19" ht="12.75" customHeight="1" x14ac:dyDescent="0.2">
      <c r="C220" s="1"/>
      <c r="D220" s="1"/>
      <c r="F220" s="1"/>
      <c r="G220" s="4"/>
      <c r="Q220" s="4"/>
      <c r="S220" s="51"/>
    </row>
    <row r="221" spans="3:19" ht="12.75" customHeight="1" x14ac:dyDescent="0.2">
      <c r="C221" s="1"/>
      <c r="D221" s="1"/>
      <c r="F221" s="1"/>
      <c r="G221" s="4"/>
      <c r="Q221" s="4"/>
      <c r="S221" s="51"/>
    </row>
    <row r="222" spans="3:19" ht="12.75" customHeight="1" x14ac:dyDescent="0.2">
      <c r="C222" s="1"/>
      <c r="D222" s="1"/>
      <c r="F222" s="1"/>
      <c r="G222" s="4"/>
      <c r="Q222" s="4"/>
      <c r="S222" s="51"/>
    </row>
    <row r="223" spans="3:19" ht="12.75" customHeight="1" x14ac:dyDescent="0.2">
      <c r="C223" s="1"/>
      <c r="D223" s="1"/>
      <c r="F223" s="1"/>
      <c r="G223" s="4"/>
      <c r="Q223" s="4"/>
      <c r="S223" s="51"/>
    </row>
    <row r="224" spans="3:19" ht="12.75" customHeight="1" x14ac:dyDescent="0.2">
      <c r="C224" s="1"/>
      <c r="D224" s="1"/>
      <c r="F224" s="1"/>
      <c r="G224" s="4"/>
      <c r="Q224" s="4"/>
      <c r="S224" s="51"/>
    </row>
    <row r="225" spans="3:19" ht="12.75" customHeight="1" x14ac:dyDescent="0.2">
      <c r="C225" s="1"/>
      <c r="D225" s="1"/>
      <c r="F225" s="1"/>
      <c r="G225" s="4"/>
      <c r="Q225" s="4"/>
      <c r="S225" s="51"/>
    </row>
    <row r="226" spans="3:19" ht="12.75" customHeight="1" x14ac:dyDescent="0.2">
      <c r="C226" s="1"/>
      <c r="D226" s="1"/>
      <c r="F226" s="1"/>
      <c r="G226" s="4"/>
      <c r="Q226" s="4"/>
      <c r="S226" s="51"/>
    </row>
    <row r="227" spans="3:19" ht="12.75" customHeight="1" x14ac:dyDescent="0.2">
      <c r="C227" s="1"/>
      <c r="D227" s="1"/>
      <c r="F227" s="1"/>
      <c r="G227" s="4"/>
      <c r="Q227" s="4"/>
      <c r="S227" s="51"/>
    </row>
    <row r="228" spans="3:19" ht="12.75" customHeight="1" x14ac:dyDescent="0.2">
      <c r="C228" s="1"/>
      <c r="D228" s="1"/>
      <c r="F228" s="1"/>
      <c r="G228" s="4"/>
      <c r="Q228" s="4"/>
      <c r="S228" s="51"/>
    </row>
    <row r="229" spans="3:19" ht="12.75" customHeight="1" x14ac:dyDescent="0.2">
      <c r="C229" s="1"/>
      <c r="D229" s="1"/>
      <c r="F229" s="1"/>
      <c r="G229" s="4"/>
      <c r="Q229" s="4"/>
      <c r="S229" s="51"/>
    </row>
    <row r="230" spans="3:19" ht="12.75" customHeight="1" x14ac:dyDescent="0.2">
      <c r="C230" s="1"/>
      <c r="D230" s="1"/>
      <c r="F230" s="1"/>
      <c r="G230" s="4"/>
      <c r="Q230" s="4"/>
      <c r="S230" s="51"/>
    </row>
    <row r="231" spans="3:19" ht="12.75" customHeight="1" x14ac:dyDescent="0.2">
      <c r="C231" s="1"/>
      <c r="D231" s="1"/>
      <c r="F231" s="1"/>
      <c r="G231" s="4"/>
      <c r="Q231" s="4"/>
      <c r="S231" s="51"/>
    </row>
    <row r="232" spans="3:19" ht="12.75" customHeight="1" x14ac:dyDescent="0.2">
      <c r="C232" s="1"/>
      <c r="D232" s="1"/>
      <c r="F232" s="1"/>
      <c r="G232" s="4"/>
      <c r="Q232" s="4"/>
      <c r="S232" s="51"/>
    </row>
    <row r="233" spans="3:19" ht="12.75" customHeight="1" x14ac:dyDescent="0.2">
      <c r="C233" s="1"/>
      <c r="D233" s="1"/>
      <c r="F233" s="1"/>
      <c r="G233" s="4"/>
      <c r="Q233" s="4"/>
      <c r="S233" s="51"/>
    </row>
    <row r="234" spans="3:19" ht="12.75" customHeight="1" x14ac:dyDescent="0.2">
      <c r="C234" s="1"/>
      <c r="D234" s="1"/>
      <c r="F234" s="1"/>
      <c r="G234" s="4"/>
      <c r="Q234" s="4"/>
      <c r="S234" s="51"/>
    </row>
    <row r="235" spans="3:19" ht="12.75" customHeight="1" x14ac:dyDescent="0.2">
      <c r="C235" s="1"/>
      <c r="D235" s="1"/>
      <c r="F235" s="1"/>
      <c r="G235" s="4"/>
      <c r="Q235" s="4"/>
      <c r="S235" s="51"/>
    </row>
    <row r="236" spans="3:19" ht="12.75" customHeight="1" x14ac:dyDescent="0.2">
      <c r="C236" s="1"/>
      <c r="D236" s="1"/>
      <c r="F236" s="1"/>
      <c r="G236" s="4"/>
      <c r="Q236" s="4"/>
      <c r="S236" s="51"/>
    </row>
    <row r="237" spans="3:19" ht="12.75" customHeight="1" x14ac:dyDescent="0.2">
      <c r="C237" s="1"/>
      <c r="D237" s="1"/>
      <c r="F237" s="1"/>
      <c r="G237" s="4"/>
      <c r="Q237" s="4"/>
      <c r="S237" s="51"/>
    </row>
    <row r="238" spans="3:19" ht="12.75" customHeight="1" x14ac:dyDescent="0.2">
      <c r="C238" s="1"/>
      <c r="D238" s="1"/>
      <c r="F238" s="1"/>
      <c r="G238" s="4"/>
      <c r="Q238" s="4"/>
      <c r="S238" s="51"/>
    </row>
    <row r="239" spans="3:19" ht="12.75" customHeight="1" x14ac:dyDescent="0.2">
      <c r="C239" s="1"/>
      <c r="D239" s="1"/>
      <c r="F239" s="1"/>
      <c r="G239" s="4"/>
      <c r="Q239" s="4"/>
      <c r="S239" s="51"/>
    </row>
    <row r="240" spans="3:19" ht="12.75" customHeight="1" x14ac:dyDescent="0.2">
      <c r="C240" s="1"/>
      <c r="D240" s="1"/>
      <c r="F240" s="1"/>
      <c r="G240" s="4"/>
      <c r="Q240" s="4"/>
      <c r="S240" s="51"/>
    </row>
    <row r="241" spans="3:19" ht="12.75" customHeight="1" x14ac:dyDescent="0.2">
      <c r="C241" s="1"/>
      <c r="D241" s="1"/>
      <c r="F241" s="1"/>
      <c r="G241" s="4"/>
      <c r="Q241" s="4"/>
      <c r="S241" s="51"/>
    </row>
    <row r="242" spans="3:19" ht="12.75" customHeight="1" x14ac:dyDescent="0.2">
      <c r="C242" s="1"/>
      <c r="D242" s="1"/>
      <c r="F242" s="1"/>
      <c r="G242" s="4"/>
      <c r="Q242" s="4"/>
      <c r="S242" s="51"/>
    </row>
    <row r="243" spans="3:19" ht="12.75" customHeight="1" x14ac:dyDescent="0.2">
      <c r="C243" s="1"/>
      <c r="D243" s="1"/>
      <c r="F243" s="1"/>
      <c r="G243" s="4"/>
      <c r="Q243" s="4"/>
      <c r="S243" s="51"/>
    </row>
    <row r="244" spans="3:19" ht="12.75" customHeight="1" x14ac:dyDescent="0.2">
      <c r="C244" s="1"/>
      <c r="D244" s="1"/>
      <c r="F244" s="1"/>
      <c r="G244" s="4"/>
      <c r="Q244" s="4"/>
      <c r="S244" s="51"/>
    </row>
    <row r="245" spans="3:19" ht="12.75" customHeight="1" x14ac:dyDescent="0.2">
      <c r="C245" s="1"/>
      <c r="D245" s="1"/>
      <c r="F245" s="1"/>
      <c r="G245" s="4"/>
      <c r="Q245" s="4"/>
      <c r="S245" s="51"/>
    </row>
    <row r="246" spans="3:19" ht="12.75" customHeight="1" x14ac:dyDescent="0.2">
      <c r="C246" s="1"/>
      <c r="D246" s="1"/>
      <c r="F246" s="1"/>
      <c r="G246" s="4"/>
      <c r="Q246" s="4"/>
      <c r="S246" s="51"/>
    </row>
    <row r="247" spans="3:19" ht="12.75" customHeight="1" x14ac:dyDescent="0.2">
      <c r="C247" s="1"/>
      <c r="D247" s="1"/>
      <c r="F247" s="1"/>
      <c r="G247" s="4"/>
      <c r="Q247" s="4"/>
      <c r="S247" s="51"/>
    </row>
    <row r="248" spans="3:19" ht="12.75" customHeight="1" x14ac:dyDescent="0.2">
      <c r="C248" s="1"/>
      <c r="D248" s="1"/>
      <c r="F248" s="1"/>
      <c r="G248" s="4"/>
      <c r="Q248" s="4"/>
      <c r="S248" s="51"/>
    </row>
    <row r="249" spans="3:19" ht="12.75" customHeight="1" x14ac:dyDescent="0.2">
      <c r="C249" s="1"/>
      <c r="D249" s="1"/>
      <c r="F249" s="1"/>
      <c r="G249" s="6"/>
    </row>
    <row r="250" spans="3:19" ht="12.75" customHeight="1" x14ac:dyDescent="0.2">
      <c r="C250" s="1"/>
      <c r="D250" s="1"/>
      <c r="F250" s="1"/>
      <c r="G250" s="6"/>
    </row>
    <row r="251" spans="3:19" ht="12.75" customHeight="1" x14ac:dyDescent="0.2">
      <c r="C251" s="1"/>
      <c r="D251" s="1"/>
      <c r="F251" s="1"/>
      <c r="G251" s="6"/>
    </row>
    <row r="252" spans="3:19" ht="12.75" customHeight="1" x14ac:dyDescent="0.2">
      <c r="C252" s="1"/>
      <c r="D252" s="1"/>
      <c r="F252" s="1"/>
      <c r="G252" s="6"/>
    </row>
    <row r="253" spans="3:19" ht="12.75" customHeight="1" x14ac:dyDescent="0.2">
      <c r="C253" s="1"/>
      <c r="D253" s="1"/>
      <c r="F253" s="1"/>
      <c r="G253" s="6"/>
    </row>
    <row r="254" spans="3:19" ht="12.75" customHeight="1" x14ac:dyDescent="0.2">
      <c r="C254" s="1"/>
      <c r="D254" s="1"/>
      <c r="F254" s="1"/>
      <c r="G254" s="6"/>
    </row>
    <row r="255" spans="3:19" ht="12.75" customHeight="1" x14ac:dyDescent="0.2">
      <c r="C255" s="1"/>
      <c r="D255" s="1"/>
      <c r="F255" s="1"/>
      <c r="G255" s="6"/>
    </row>
    <row r="256" spans="3:19" ht="12.75" customHeight="1" x14ac:dyDescent="0.2">
      <c r="C256" s="1"/>
      <c r="D256" s="1"/>
      <c r="F256" s="1"/>
      <c r="G256" s="6"/>
      <c r="P256" s="1"/>
      <c r="Q256" s="1"/>
      <c r="R256" s="48"/>
      <c r="S256" s="48"/>
    </row>
    <row r="257" spans="3:19" ht="12.75" customHeight="1" x14ac:dyDescent="0.2">
      <c r="C257" s="1"/>
      <c r="D257" s="1"/>
      <c r="F257" s="1"/>
      <c r="G257" s="6"/>
      <c r="P257" s="1"/>
      <c r="Q257" s="1"/>
      <c r="R257" s="48"/>
      <c r="S257" s="48"/>
    </row>
    <row r="258" spans="3:19" ht="12.75" customHeight="1" x14ac:dyDescent="0.2">
      <c r="C258" s="1"/>
      <c r="D258" s="1"/>
      <c r="F258" s="1"/>
      <c r="G258" s="6"/>
      <c r="P258" s="1"/>
      <c r="Q258" s="1"/>
      <c r="R258" s="48"/>
      <c r="S258" s="48"/>
    </row>
    <row r="259" spans="3:19" ht="12.75" customHeight="1" x14ac:dyDescent="0.2">
      <c r="C259" s="1"/>
      <c r="D259" s="1"/>
      <c r="F259" s="1"/>
      <c r="G259" s="6"/>
      <c r="P259" s="1"/>
      <c r="Q259" s="1"/>
      <c r="R259" s="48"/>
      <c r="S259" s="48"/>
    </row>
    <row r="260" spans="3:19" ht="12.75" customHeight="1" x14ac:dyDescent="0.2">
      <c r="C260" s="1"/>
      <c r="D260" s="1"/>
      <c r="F260" s="1"/>
      <c r="G260" s="6"/>
      <c r="P260" s="1"/>
      <c r="Q260" s="1"/>
      <c r="R260" s="48"/>
      <c r="S260" s="48"/>
    </row>
    <row r="261" spans="3:19" ht="12.75" customHeight="1" x14ac:dyDescent="0.2">
      <c r="C261" s="1"/>
      <c r="D261" s="1"/>
      <c r="F261" s="1"/>
      <c r="G261" s="6"/>
      <c r="P261" s="1"/>
      <c r="Q261" s="1"/>
      <c r="R261" s="48"/>
      <c r="S261" s="48"/>
    </row>
    <row r="262" spans="3:19" ht="12.75" customHeight="1" x14ac:dyDescent="0.2">
      <c r="C262" s="1"/>
      <c r="D262" s="1"/>
      <c r="F262" s="1"/>
      <c r="G262" s="6"/>
      <c r="P262" s="1"/>
      <c r="Q262" s="1"/>
      <c r="R262" s="48"/>
      <c r="S262" s="48"/>
    </row>
    <row r="263" spans="3:19" ht="12.75" customHeight="1" x14ac:dyDescent="0.2">
      <c r="C263" s="1"/>
      <c r="D263" s="1"/>
      <c r="F263" s="1"/>
      <c r="G263" s="6"/>
      <c r="P263" s="1"/>
      <c r="Q263" s="1"/>
      <c r="R263" s="48"/>
      <c r="S263" s="48"/>
    </row>
    <row r="264" spans="3:19" ht="12.75" customHeight="1" x14ac:dyDescent="0.2">
      <c r="C264" s="1"/>
      <c r="D264" s="1"/>
      <c r="F264" s="1"/>
      <c r="G264" s="6"/>
      <c r="P264" s="1"/>
      <c r="Q264" s="1"/>
      <c r="R264" s="48"/>
      <c r="S264" s="48"/>
    </row>
    <row r="265" spans="3:19" ht="12.75" customHeight="1" x14ac:dyDescent="0.2">
      <c r="C265" s="1"/>
      <c r="D265" s="1"/>
      <c r="F265" s="1"/>
      <c r="G265" s="6"/>
      <c r="P265" s="1"/>
      <c r="Q265" s="1"/>
      <c r="R265" s="48"/>
      <c r="S265" s="48"/>
    </row>
    <row r="266" spans="3:19" ht="12.75" customHeight="1" x14ac:dyDescent="0.2">
      <c r="C266" s="1"/>
      <c r="D266" s="1"/>
      <c r="F266" s="1"/>
      <c r="G266" s="6"/>
      <c r="P266" s="1"/>
      <c r="Q266" s="1"/>
      <c r="R266" s="48"/>
      <c r="S266" s="48"/>
    </row>
    <row r="267" spans="3:19" ht="12.75" customHeight="1" x14ac:dyDescent="0.2">
      <c r="C267" s="1"/>
      <c r="D267" s="1"/>
      <c r="F267" s="1"/>
      <c r="G267" s="6"/>
      <c r="P267" s="1"/>
      <c r="Q267" s="1"/>
      <c r="R267" s="48"/>
      <c r="S267" s="48"/>
    </row>
    <row r="268" spans="3:19" ht="12.75" customHeight="1" x14ac:dyDescent="0.2">
      <c r="C268" s="1"/>
      <c r="D268" s="1"/>
      <c r="F268" s="1"/>
      <c r="G268" s="6"/>
      <c r="P268" s="1"/>
      <c r="Q268" s="1"/>
      <c r="R268" s="48"/>
      <c r="S268" s="48"/>
    </row>
    <row r="269" spans="3:19" ht="12.75" customHeight="1" x14ac:dyDescent="0.2">
      <c r="C269" s="1"/>
      <c r="D269" s="1"/>
      <c r="F269" s="1"/>
      <c r="G269" s="6"/>
      <c r="P269" s="1"/>
      <c r="Q269" s="1"/>
      <c r="R269" s="48"/>
      <c r="S269" s="48"/>
    </row>
    <row r="270" spans="3:19" ht="12.75" customHeight="1" x14ac:dyDescent="0.2">
      <c r="C270" s="1"/>
      <c r="D270" s="1"/>
      <c r="F270" s="1"/>
      <c r="G270" s="6"/>
      <c r="P270" s="1"/>
      <c r="Q270" s="1"/>
      <c r="R270" s="48"/>
      <c r="S270" s="48"/>
    </row>
    <row r="271" spans="3:19" ht="12.75" customHeight="1" x14ac:dyDescent="0.2">
      <c r="C271" s="1"/>
      <c r="D271" s="1"/>
      <c r="F271" s="1"/>
      <c r="G271" s="6"/>
      <c r="P271" s="1"/>
      <c r="Q271" s="1"/>
      <c r="R271" s="48"/>
      <c r="S271" s="48"/>
    </row>
    <row r="272" spans="3:19" ht="12.75" customHeight="1" x14ac:dyDescent="0.2">
      <c r="C272" s="1"/>
      <c r="D272" s="1"/>
      <c r="F272" s="1"/>
      <c r="G272" s="6"/>
      <c r="H272" s="1"/>
      <c r="I272" s="1"/>
      <c r="J272" s="1"/>
      <c r="K272" s="1"/>
      <c r="L272" s="48"/>
      <c r="M272" s="48"/>
      <c r="N272" s="48"/>
      <c r="O272" s="48"/>
      <c r="P272" s="1"/>
      <c r="Q272" s="1"/>
      <c r="R272" s="48"/>
      <c r="S272" s="48"/>
    </row>
    <row r="273" spans="3:19" ht="12.75" customHeight="1" x14ac:dyDescent="0.2">
      <c r="C273" s="1"/>
      <c r="D273" s="1"/>
      <c r="F273" s="1"/>
      <c r="G273" s="6"/>
      <c r="H273" s="1"/>
      <c r="I273" s="1"/>
      <c r="J273" s="1"/>
      <c r="K273" s="1"/>
      <c r="L273" s="48"/>
      <c r="M273" s="48"/>
      <c r="N273" s="48"/>
      <c r="O273" s="48"/>
      <c r="P273" s="1"/>
      <c r="Q273" s="1"/>
      <c r="R273" s="48"/>
      <c r="S273" s="48"/>
    </row>
    <row r="274" spans="3:19" ht="12.75" customHeight="1" x14ac:dyDescent="0.2">
      <c r="C274" s="1"/>
      <c r="D274" s="1"/>
      <c r="F274" s="1"/>
      <c r="G274" s="6"/>
      <c r="H274" s="1"/>
      <c r="I274" s="1"/>
      <c r="J274" s="1"/>
      <c r="K274" s="1"/>
      <c r="L274" s="48"/>
      <c r="M274" s="48"/>
      <c r="N274" s="48"/>
      <c r="O274" s="48"/>
      <c r="P274" s="1"/>
      <c r="Q274" s="1"/>
      <c r="R274" s="48"/>
      <c r="S274" s="48"/>
    </row>
    <row r="275" spans="3:19" ht="12.75" customHeight="1" x14ac:dyDescent="0.2">
      <c r="C275" s="1"/>
      <c r="D275" s="1"/>
      <c r="F275" s="1"/>
      <c r="G275" s="6"/>
      <c r="H275" s="1"/>
      <c r="I275" s="1"/>
      <c r="J275" s="1"/>
      <c r="K275" s="1"/>
      <c r="L275" s="48"/>
      <c r="M275" s="48"/>
      <c r="N275" s="48"/>
      <c r="O275" s="48"/>
      <c r="P275" s="1"/>
      <c r="Q275" s="1"/>
      <c r="R275" s="48"/>
      <c r="S275" s="48"/>
    </row>
    <row r="276" spans="3:19" ht="12.75" customHeight="1" x14ac:dyDescent="0.2">
      <c r="C276" s="1"/>
      <c r="D276" s="1"/>
      <c r="F276" s="1"/>
      <c r="G276" s="6"/>
      <c r="H276" s="1"/>
      <c r="I276" s="1"/>
      <c r="J276" s="1"/>
      <c r="K276" s="1"/>
      <c r="L276" s="48"/>
      <c r="M276" s="48"/>
      <c r="N276" s="48"/>
      <c r="O276" s="48"/>
      <c r="P276" s="1"/>
      <c r="Q276" s="1"/>
      <c r="R276" s="48"/>
      <c r="S276" s="48"/>
    </row>
    <row r="277" spans="3:19" ht="12.75" customHeight="1" x14ac:dyDescent="0.2">
      <c r="C277" s="1"/>
      <c r="D277" s="1"/>
      <c r="F277" s="1"/>
      <c r="G277" s="6"/>
      <c r="H277" s="1"/>
      <c r="I277" s="1"/>
      <c r="J277" s="1"/>
      <c r="K277" s="1"/>
      <c r="L277" s="48"/>
      <c r="M277" s="48"/>
      <c r="N277" s="48"/>
      <c r="O277" s="48"/>
      <c r="P277" s="1"/>
      <c r="Q277" s="1"/>
      <c r="R277" s="48"/>
      <c r="S277" s="48"/>
    </row>
    <row r="278" spans="3:19" ht="12.75" customHeight="1" x14ac:dyDescent="0.2">
      <c r="C278" s="1"/>
      <c r="D278" s="1"/>
      <c r="F278" s="1"/>
      <c r="G278" s="6"/>
      <c r="H278" s="1"/>
      <c r="I278" s="1"/>
      <c r="J278" s="1"/>
      <c r="K278" s="1"/>
      <c r="L278" s="48"/>
      <c r="M278" s="48"/>
      <c r="N278" s="48"/>
      <c r="O278" s="48"/>
      <c r="P278" s="1"/>
      <c r="Q278" s="1"/>
      <c r="R278" s="48"/>
      <c r="S278" s="48"/>
    </row>
    <row r="279" spans="3:19" ht="12.75" customHeight="1" x14ac:dyDescent="0.2">
      <c r="C279" s="1"/>
      <c r="D279" s="1"/>
      <c r="F279" s="1"/>
      <c r="G279" s="6"/>
      <c r="H279" s="1"/>
      <c r="I279" s="1"/>
      <c r="J279" s="1"/>
      <c r="K279" s="1"/>
      <c r="L279" s="48"/>
      <c r="M279" s="48"/>
      <c r="N279" s="48"/>
      <c r="O279" s="48"/>
      <c r="P279" s="1"/>
      <c r="Q279" s="1"/>
      <c r="R279" s="48"/>
      <c r="S279" s="48"/>
    </row>
    <row r="280" spans="3:19" ht="12.75" customHeight="1" x14ac:dyDescent="0.2">
      <c r="C280" s="1"/>
      <c r="D280" s="1"/>
      <c r="F280" s="1"/>
      <c r="G280" s="6"/>
      <c r="H280" s="1"/>
      <c r="I280" s="1"/>
      <c r="J280" s="1"/>
      <c r="K280" s="1"/>
      <c r="L280" s="48"/>
      <c r="M280" s="48"/>
      <c r="N280" s="48"/>
      <c r="O280" s="48"/>
      <c r="P280" s="1"/>
      <c r="Q280" s="1"/>
      <c r="R280" s="48"/>
      <c r="S280" s="48"/>
    </row>
    <row r="281" spans="3:19" ht="12.75" customHeight="1" x14ac:dyDescent="0.2">
      <c r="C281" s="1"/>
      <c r="D281" s="1"/>
      <c r="F281" s="1"/>
      <c r="G281" s="6"/>
      <c r="H281" s="1"/>
      <c r="I281" s="1"/>
      <c r="J281" s="1"/>
      <c r="K281" s="1"/>
      <c r="L281" s="48"/>
      <c r="M281" s="48"/>
      <c r="N281" s="48"/>
      <c r="O281" s="48"/>
      <c r="P281" s="1"/>
      <c r="Q281" s="1"/>
      <c r="R281" s="48"/>
      <c r="S281" s="48"/>
    </row>
    <row r="282" spans="3:19" ht="12.75" customHeight="1" x14ac:dyDescent="0.2">
      <c r="C282" s="1"/>
      <c r="D282" s="1"/>
      <c r="F282" s="1"/>
      <c r="G282" s="6"/>
      <c r="H282" s="1"/>
      <c r="I282" s="1"/>
      <c r="J282" s="1"/>
      <c r="K282" s="1"/>
      <c r="L282" s="48"/>
      <c r="M282" s="48"/>
      <c r="N282" s="48"/>
      <c r="O282" s="48"/>
      <c r="P282" s="1"/>
      <c r="Q282" s="1"/>
      <c r="R282" s="48"/>
      <c r="S282" s="48"/>
    </row>
    <row r="283" spans="3:19" ht="12.75" customHeight="1" x14ac:dyDescent="0.2">
      <c r="C283" s="1"/>
      <c r="D283" s="1"/>
      <c r="F283" s="1"/>
      <c r="G283" s="6"/>
      <c r="H283" s="1"/>
      <c r="I283" s="1"/>
      <c r="J283" s="1"/>
      <c r="K283" s="1"/>
      <c r="L283" s="48"/>
      <c r="M283" s="48"/>
      <c r="N283" s="48"/>
      <c r="O283" s="48"/>
      <c r="P283" s="1"/>
      <c r="Q283" s="1"/>
      <c r="R283" s="48"/>
      <c r="S283" s="48"/>
    </row>
    <row r="284" spans="3:19" ht="12.75" customHeight="1" x14ac:dyDescent="0.2">
      <c r="C284" s="1"/>
      <c r="D284" s="1"/>
      <c r="F284" s="1"/>
      <c r="G284" s="6"/>
      <c r="H284" s="1"/>
      <c r="I284" s="1"/>
      <c r="J284" s="1"/>
      <c r="K284" s="1"/>
      <c r="L284" s="48"/>
      <c r="M284" s="48"/>
      <c r="N284" s="48"/>
      <c r="O284" s="48"/>
      <c r="P284" s="1"/>
      <c r="Q284" s="1"/>
      <c r="R284" s="48"/>
      <c r="S284" s="48"/>
    </row>
    <row r="285" spans="3:19" ht="12.75" customHeight="1" x14ac:dyDescent="0.2">
      <c r="C285" s="1"/>
      <c r="D285" s="1"/>
      <c r="F285" s="1"/>
      <c r="G285" s="6"/>
      <c r="H285" s="1"/>
      <c r="I285" s="1"/>
      <c r="J285" s="1"/>
      <c r="K285" s="1"/>
      <c r="L285" s="48"/>
      <c r="M285" s="48"/>
      <c r="N285" s="48"/>
      <c r="O285" s="48"/>
      <c r="P285" s="1"/>
      <c r="Q285" s="1"/>
      <c r="R285" s="48"/>
      <c r="S285" s="48"/>
    </row>
    <row r="286" spans="3:19" ht="12.75" customHeight="1" x14ac:dyDescent="0.2">
      <c r="C286" s="1"/>
      <c r="D286" s="1"/>
      <c r="F286" s="1"/>
      <c r="G286" s="6"/>
      <c r="H286" s="1"/>
      <c r="I286" s="1"/>
      <c r="J286" s="1"/>
      <c r="K286" s="1"/>
      <c r="L286" s="48"/>
      <c r="M286" s="48"/>
      <c r="N286" s="48"/>
      <c r="O286" s="48"/>
      <c r="P286" s="1"/>
      <c r="Q286" s="1"/>
      <c r="R286" s="48"/>
      <c r="S286" s="48"/>
    </row>
    <row r="287" spans="3:19" ht="12.75" customHeight="1" x14ac:dyDescent="0.2">
      <c r="C287" s="1"/>
      <c r="D287" s="1"/>
      <c r="F287" s="1"/>
      <c r="G287" s="6"/>
      <c r="H287" s="1"/>
      <c r="I287" s="1"/>
      <c r="J287" s="1"/>
      <c r="K287" s="1"/>
      <c r="L287" s="48"/>
      <c r="M287" s="48"/>
      <c r="N287" s="48"/>
      <c r="O287" s="48"/>
      <c r="P287" s="1"/>
      <c r="Q287" s="1"/>
      <c r="R287" s="48"/>
      <c r="S287" s="48"/>
    </row>
    <row r="288" spans="3:19" ht="12.75" customHeight="1" x14ac:dyDescent="0.2">
      <c r="C288" s="1"/>
      <c r="D288" s="1"/>
      <c r="F288" s="1"/>
      <c r="G288" s="6"/>
      <c r="H288" s="1"/>
      <c r="I288" s="1"/>
      <c r="J288" s="1"/>
      <c r="K288" s="1"/>
      <c r="L288" s="48"/>
      <c r="M288" s="48"/>
      <c r="N288" s="48"/>
      <c r="O288" s="48"/>
      <c r="P288" s="1"/>
      <c r="Q288" s="1"/>
      <c r="R288" s="48"/>
      <c r="S288" s="48"/>
    </row>
    <row r="289" spans="3:19" ht="12.75" customHeight="1" x14ac:dyDescent="0.2">
      <c r="C289" s="1"/>
      <c r="D289" s="1"/>
      <c r="F289" s="1"/>
      <c r="G289" s="6"/>
      <c r="H289" s="1"/>
      <c r="I289" s="1"/>
      <c r="J289" s="1"/>
      <c r="K289" s="1"/>
      <c r="L289" s="48"/>
      <c r="M289" s="48"/>
      <c r="N289" s="48"/>
      <c r="O289" s="48"/>
      <c r="P289" s="1"/>
      <c r="Q289" s="1"/>
      <c r="R289" s="48"/>
      <c r="S289" s="48"/>
    </row>
    <row r="290" spans="3:19" ht="12.75" customHeight="1" x14ac:dyDescent="0.2">
      <c r="C290" s="1"/>
      <c r="D290" s="1"/>
      <c r="F290" s="1"/>
      <c r="G290" s="6"/>
      <c r="H290" s="1"/>
      <c r="I290" s="1"/>
      <c r="J290" s="1"/>
      <c r="K290" s="1"/>
      <c r="L290" s="48"/>
      <c r="M290" s="48"/>
      <c r="N290" s="48"/>
      <c r="O290" s="48"/>
      <c r="P290" s="1"/>
      <c r="Q290" s="1"/>
      <c r="R290" s="48"/>
      <c r="S290" s="48"/>
    </row>
    <row r="291" spans="3:19" ht="12.75" customHeight="1" x14ac:dyDescent="0.2">
      <c r="C291" s="1"/>
      <c r="D291" s="1"/>
      <c r="F291" s="1"/>
      <c r="G291" s="6"/>
      <c r="H291" s="1"/>
      <c r="I291" s="1"/>
      <c r="J291" s="1"/>
      <c r="K291" s="1"/>
      <c r="L291" s="48"/>
      <c r="M291" s="48"/>
      <c r="N291" s="48"/>
      <c r="O291" s="48"/>
      <c r="P291" s="1"/>
      <c r="Q291" s="1"/>
      <c r="R291" s="48"/>
      <c r="S291" s="48"/>
    </row>
    <row r="292" spans="3:19" ht="12.75" customHeight="1" x14ac:dyDescent="0.2">
      <c r="C292" s="1"/>
      <c r="D292" s="1"/>
      <c r="F292" s="1"/>
      <c r="G292" s="6"/>
      <c r="H292" s="1"/>
      <c r="I292" s="1"/>
      <c r="J292" s="1"/>
      <c r="K292" s="1"/>
      <c r="L292" s="48"/>
      <c r="M292" s="48"/>
      <c r="N292" s="48"/>
      <c r="O292" s="48"/>
      <c r="P292" s="1"/>
      <c r="Q292" s="1"/>
      <c r="R292" s="48"/>
      <c r="S292" s="48"/>
    </row>
    <row r="293" spans="3:19" ht="12.75" customHeight="1" x14ac:dyDescent="0.2">
      <c r="C293" s="1"/>
      <c r="D293" s="1"/>
      <c r="F293" s="1"/>
      <c r="G293" s="6"/>
      <c r="H293" s="1"/>
      <c r="I293" s="1"/>
      <c r="J293" s="1"/>
      <c r="K293" s="1"/>
      <c r="L293" s="48"/>
      <c r="M293" s="48"/>
      <c r="N293" s="48"/>
      <c r="O293" s="48"/>
      <c r="P293" s="1"/>
      <c r="Q293" s="1"/>
      <c r="R293" s="48"/>
      <c r="S293" s="48"/>
    </row>
    <row r="294" spans="3:19" ht="12.75" customHeight="1" x14ac:dyDescent="0.2">
      <c r="C294" s="1"/>
      <c r="D294" s="1"/>
      <c r="F294" s="1"/>
      <c r="G294" s="6"/>
      <c r="H294" s="1"/>
      <c r="I294" s="1"/>
      <c r="J294" s="1"/>
      <c r="K294" s="1"/>
      <c r="L294" s="48"/>
      <c r="M294" s="48"/>
      <c r="N294" s="48"/>
      <c r="O294" s="48"/>
      <c r="P294" s="1"/>
      <c r="Q294" s="1"/>
      <c r="R294" s="48"/>
      <c r="S294" s="48"/>
    </row>
    <row r="295" spans="3:19" ht="12.75" customHeight="1" x14ac:dyDescent="0.2">
      <c r="C295" s="1"/>
      <c r="D295" s="1"/>
      <c r="F295" s="1"/>
      <c r="G295" s="6"/>
      <c r="H295" s="1"/>
      <c r="I295" s="1"/>
      <c r="J295" s="1"/>
      <c r="K295" s="1"/>
      <c r="L295" s="48"/>
      <c r="M295" s="48"/>
      <c r="N295" s="48"/>
      <c r="O295" s="48"/>
      <c r="P295" s="1"/>
      <c r="Q295" s="1"/>
      <c r="R295" s="48"/>
      <c r="S295" s="48"/>
    </row>
    <row r="296" spans="3:19" ht="12.75" customHeight="1" x14ac:dyDescent="0.2">
      <c r="C296" s="1"/>
      <c r="D296" s="1"/>
      <c r="F296" s="1"/>
      <c r="G296" s="6"/>
      <c r="H296" s="1"/>
      <c r="I296" s="1"/>
      <c r="J296" s="1"/>
      <c r="K296" s="1"/>
      <c r="L296" s="48"/>
      <c r="M296" s="48"/>
      <c r="N296" s="48"/>
      <c r="O296" s="48"/>
      <c r="P296" s="1"/>
      <c r="Q296" s="1"/>
      <c r="R296" s="48"/>
      <c r="S296" s="48"/>
    </row>
    <row r="297" spans="3:19" ht="12.75" customHeight="1" x14ac:dyDescent="0.2">
      <c r="C297" s="1"/>
      <c r="D297" s="1"/>
      <c r="F297" s="1"/>
      <c r="G297" s="6"/>
      <c r="H297" s="1"/>
      <c r="I297" s="1"/>
      <c r="J297" s="1"/>
      <c r="K297" s="1"/>
      <c r="L297" s="48"/>
      <c r="M297" s="48"/>
      <c r="N297" s="48"/>
      <c r="O297" s="48"/>
      <c r="P297" s="1"/>
      <c r="Q297" s="1"/>
      <c r="R297" s="48"/>
      <c r="S297" s="48"/>
    </row>
    <row r="298" spans="3:19" ht="12.75" customHeight="1" x14ac:dyDescent="0.2">
      <c r="C298" s="1"/>
      <c r="D298" s="1"/>
      <c r="F298" s="1"/>
      <c r="G298" s="6"/>
      <c r="H298" s="1"/>
      <c r="I298" s="1"/>
      <c r="J298" s="1"/>
      <c r="K298" s="1"/>
      <c r="L298" s="48"/>
      <c r="M298" s="48"/>
      <c r="N298" s="48"/>
      <c r="O298" s="48"/>
      <c r="P298" s="1"/>
      <c r="Q298" s="1"/>
      <c r="R298" s="48"/>
      <c r="S298" s="48"/>
    </row>
    <row r="299" spans="3:19" ht="12.75" customHeight="1" x14ac:dyDescent="0.2">
      <c r="C299" s="1"/>
      <c r="D299" s="1"/>
      <c r="F299" s="1"/>
      <c r="G299" s="6"/>
      <c r="H299" s="1"/>
      <c r="I299" s="1"/>
      <c r="J299" s="1"/>
      <c r="K299" s="1"/>
      <c r="L299" s="48"/>
      <c r="M299" s="48"/>
      <c r="N299" s="48"/>
      <c r="O299" s="48"/>
      <c r="P299" s="1"/>
      <c r="Q299" s="1"/>
      <c r="R299" s="48"/>
      <c r="S299" s="48"/>
    </row>
    <row r="300" spans="3:19" ht="12.75" customHeight="1" x14ac:dyDescent="0.2">
      <c r="C300" s="1"/>
      <c r="D300" s="1"/>
      <c r="F300" s="1"/>
      <c r="G300" s="6"/>
      <c r="H300" s="1"/>
      <c r="I300" s="1"/>
      <c r="J300" s="1"/>
      <c r="K300" s="1"/>
      <c r="L300" s="48"/>
      <c r="M300" s="48"/>
      <c r="N300" s="48"/>
      <c r="O300" s="48"/>
      <c r="P300" s="1"/>
      <c r="Q300" s="1"/>
      <c r="R300" s="48"/>
      <c r="S300" s="48"/>
    </row>
    <row r="301" spans="3:19" ht="12.75" customHeight="1" x14ac:dyDescent="0.2">
      <c r="C301" s="1"/>
      <c r="D301" s="1"/>
      <c r="F301" s="1"/>
      <c r="G301" s="6"/>
      <c r="H301" s="1"/>
      <c r="I301" s="1"/>
      <c r="J301" s="1"/>
      <c r="K301" s="1"/>
      <c r="L301" s="48"/>
      <c r="M301" s="48"/>
      <c r="N301" s="48"/>
      <c r="O301" s="48"/>
      <c r="P301" s="1"/>
      <c r="Q301" s="1"/>
      <c r="R301" s="48"/>
      <c r="S301" s="48"/>
    </row>
    <row r="302" spans="3:19" ht="12.75" customHeight="1" x14ac:dyDescent="0.2">
      <c r="C302" s="1"/>
      <c r="D302" s="1"/>
      <c r="F302" s="1"/>
      <c r="G302" s="6"/>
      <c r="H302" s="1"/>
      <c r="I302" s="1"/>
      <c r="J302" s="1"/>
      <c r="K302" s="1"/>
      <c r="L302" s="48"/>
      <c r="M302" s="48"/>
      <c r="N302" s="48"/>
      <c r="O302" s="48"/>
      <c r="P302" s="1"/>
      <c r="Q302" s="1"/>
      <c r="R302" s="48"/>
      <c r="S302" s="48"/>
    </row>
    <row r="303" spans="3:19" ht="12.75" customHeight="1" x14ac:dyDescent="0.2">
      <c r="C303" s="1"/>
      <c r="D303" s="1"/>
      <c r="F303" s="1"/>
      <c r="G303" s="6"/>
      <c r="H303" s="1"/>
      <c r="I303" s="1"/>
      <c r="J303" s="1"/>
      <c r="K303" s="1"/>
      <c r="L303" s="48"/>
      <c r="M303" s="48"/>
      <c r="N303" s="48"/>
      <c r="O303" s="48"/>
      <c r="P303" s="1"/>
      <c r="Q303" s="1"/>
      <c r="R303" s="48"/>
      <c r="S303" s="48"/>
    </row>
    <row r="304" spans="3:19" ht="12.75" customHeight="1" x14ac:dyDescent="0.2">
      <c r="C304" s="1"/>
      <c r="D304" s="1"/>
      <c r="F304" s="1"/>
      <c r="G304" s="6"/>
      <c r="H304" s="1"/>
      <c r="I304" s="1"/>
      <c r="J304" s="1"/>
      <c r="K304" s="1"/>
      <c r="L304" s="48"/>
      <c r="M304" s="48"/>
      <c r="N304" s="48"/>
      <c r="O304" s="48"/>
      <c r="P304" s="1"/>
      <c r="Q304" s="1"/>
      <c r="R304" s="48"/>
      <c r="S304" s="48"/>
    </row>
    <row r="305" spans="3:19" ht="12.75" customHeight="1" x14ac:dyDescent="0.2">
      <c r="C305" s="1"/>
      <c r="D305" s="1"/>
      <c r="F305" s="1"/>
      <c r="G305" s="6"/>
      <c r="H305" s="1"/>
      <c r="I305" s="1"/>
      <c r="J305" s="1"/>
      <c r="K305" s="1"/>
      <c r="L305" s="48"/>
      <c r="M305" s="48"/>
      <c r="N305" s="48"/>
      <c r="O305" s="48"/>
      <c r="P305" s="1"/>
      <c r="Q305" s="1"/>
      <c r="R305" s="48"/>
      <c r="S305" s="48"/>
    </row>
    <row r="306" spans="3:19" ht="12.75" customHeight="1" x14ac:dyDescent="0.2">
      <c r="C306" s="1"/>
      <c r="D306" s="1"/>
      <c r="F306" s="1"/>
      <c r="G306" s="6"/>
      <c r="H306" s="1"/>
      <c r="I306" s="1"/>
      <c r="J306" s="1"/>
      <c r="K306" s="1"/>
      <c r="L306" s="48"/>
      <c r="M306" s="48"/>
      <c r="N306" s="48"/>
      <c r="O306" s="48"/>
      <c r="P306" s="1"/>
      <c r="Q306" s="1"/>
      <c r="R306" s="48"/>
      <c r="S306" s="48"/>
    </row>
    <row r="307" spans="3:19" ht="12.75" customHeight="1" x14ac:dyDescent="0.2">
      <c r="C307" s="1"/>
      <c r="D307" s="1"/>
      <c r="F307" s="1"/>
      <c r="G307" s="6"/>
      <c r="H307" s="1"/>
      <c r="I307" s="1"/>
      <c r="J307" s="1"/>
      <c r="K307" s="1"/>
      <c r="L307" s="48"/>
      <c r="M307" s="48"/>
      <c r="N307" s="48"/>
      <c r="O307" s="48"/>
      <c r="P307" s="1"/>
      <c r="Q307" s="1"/>
      <c r="R307" s="48"/>
      <c r="S307" s="48"/>
    </row>
    <row r="308" spans="3:19" ht="12.75" customHeight="1" x14ac:dyDescent="0.2">
      <c r="C308" s="1"/>
      <c r="D308" s="1"/>
      <c r="F308" s="1"/>
      <c r="G308" s="6"/>
      <c r="H308" s="1"/>
      <c r="I308" s="1"/>
      <c r="J308" s="1"/>
      <c r="K308" s="1"/>
      <c r="L308" s="48"/>
      <c r="M308" s="48"/>
      <c r="N308" s="48"/>
      <c r="O308" s="48"/>
      <c r="P308" s="1"/>
      <c r="Q308" s="1"/>
      <c r="R308" s="48"/>
      <c r="S308" s="48"/>
    </row>
    <row r="309" spans="3:19" ht="12.75" customHeight="1" x14ac:dyDescent="0.2">
      <c r="C309" s="1"/>
      <c r="D309" s="1"/>
      <c r="F309" s="1"/>
      <c r="G309" s="6"/>
      <c r="H309" s="1"/>
      <c r="I309" s="1"/>
      <c r="J309" s="1"/>
      <c r="K309" s="1"/>
      <c r="L309" s="48"/>
      <c r="M309" s="48"/>
      <c r="N309" s="48"/>
      <c r="O309" s="48"/>
      <c r="P309" s="1"/>
      <c r="Q309" s="1"/>
      <c r="R309" s="48"/>
      <c r="S309" s="48"/>
    </row>
    <row r="310" spans="3:19" ht="12.75" customHeight="1" x14ac:dyDescent="0.2">
      <c r="C310" s="1"/>
      <c r="D310" s="1"/>
      <c r="F310" s="1"/>
      <c r="G310" s="6"/>
      <c r="H310" s="1"/>
      <c r="I310" s="1"/>
      <c r="J310" s="1"/>
      <c r="K310" s="1"/>
      <c r="L310" s="48"/>
      <c r="M310" s="48"/>
      <c r="N310" s="48"/>
      <c r="O310" s="48"/>
      <c r="P310" s="1"/>
      <c r="Q310" s="1"/>
      <c r="R310" s="48"/>
      <c r="S310" s="48"/>
    </row>
    <row r="311" spans="3:19" ht="12.75" customHeight="1" x14ac:dyDescent="0.2">
      <c r="C311" s="1"/>
      <c r="D311" s="1"/>
      <c r="F311" s="1"/>
      <c r="G311" s="6"/>
      <c r="H311" s="1"/>
      <c r="I311" s="1"/>
      <c r="J311" s="1"/>
      <c r="K311" s="1"/>
      <c r="L311" s="48"/>
      <c r="M311" s="48"/>
      <c r="N311" s="48"/>
      <c r="O311" s="48"/>
      <c r="P311" s="1"/>
      <c r="Q311" s="1"/>
      <c r="R311" s="48"/>
      <c r="S311" s="48"/>
    </row>
    <row r="312" spans="3:19" ht="12.75" customHeight="1" x14ac:dyDescent="0.2">
      <c r="C312" s="1"/>
      <c r="D312" s="1"/>
      <c r="F312" s="1"/>
      <c r="G312" s="6"/>
      <c r="H312" s="1"/>
      <c r="I312" s="1"/>
      <c r="J312" s="1"/>
      <c r="K312" s="1"/>
      <c r="L312" s="48"/>
      <c r="M312" s="48"/>
      <c r="N312" s="48"/>
      <c r="O312" s="48"/>
      <c r="P312" s="1"/>
      <c r="Q312" s="1"/>
      <c r="R312" s="48"/>
      <c r="S312" s="48"/>
    </row>
    <row r="313" spans="3:19" ht="12.75" customHeight="1" x14ac:dyDescent="0.2">
      <c r="C313" s="1"/>
      <c r="D313" s="1"/>
      <c r="F313" s="1"/>
      <c r="G313" s="6"/>
      <c r="H313" s="1"/>
      <c r="I313" s="1"/>
      <c r="J313" s="1"/>
      <c r="K313" s="1"/>
      <c r="L313" s="48"/>
      <c r="M313" s="48"/>
      <c r="N313" s="48"/>
      <c r="O313" s="48"/>
      <c r="P313" s="1"/>
      <c r="Q313" s="1"/>
      <c r="R313" s="48"/>
      <c r="S313" s="48"/>
    </row>
    <row r="314" spans="3:19" ht="12.75" customHeight="1" x14ac:dyDescent="0.2">
      <c r="C314" s="1"/>
      <c r="D314" s="1"/>
      <c r="F314" s="1"/>
      <c r="G314" s="6"/>
      <c r="H314" s="1"/>
      <c r="I314" s="1"/>
      <c r="J314" s="1"/>
      <c r="K314" s="1"/>
      <c r="L314" s="48"/>
      <c r="M314" s="48"/>
      <c r="N314" s="48"/>
      <c r="O314" s="48"/>
      <c r="P314" s="1"/>
      <c r="Q314" s="1"/>
      <c r="R314" s="48"/>
      <c r="S314" s="48"/>
    </row>
    <row r="315" spans="3:19" ht="12.75" customHeight="1" x14ac:dyDescent="0.2">
      <c r="C315" s="1"/>
      <c r="D315" s="1"/>
      <c r="F315" s="1"/>
      <c r="G315" s="6"/>
      <c r="H315" s="1"/>
      <c r="I315" s="1"/>
      <c r="J315" s="1"/>
      <c r="K315" s="1"/>
      <c r="L315" s="48"/>
      <c r="M315" s="48"/>
      <c r="N315" s="48"/>
      <c r="O315" s="48"/>
      <c r="P315" s="1"/>
      <c r="Q315" s="1"/>
      <c r="R315" s="48"/>
      <c r="S315" s="48"/>
    </row>
    <row r="316" spans="3:19" ht="12.75" customHeight="1" x14ac:dyDescent="0.2">
      <c r="C316" s="1"/>
      <c r="D316" s="1"/>
      <c r="F316" s="1"/>
      <c r="G316" s="6"/>
      <c r="H316" s="1"/>
      <c r="I316" s="1"/>
      <c r="J316" s="1"/>
      <c r="K316" s="1"/>
      <c r="L316" s="48"/>
      <c r="M316" s="48"/>
      <c r="N316" s="48"/>
      <c r="O316" s="48"/>
      <c r="P316" s="1"/>
      <c r="Q316" s="1"/>
      <c r="R316" s="48"/>
      <c r="S316" s="48"/>
    </row>
    <row r="317" spans="3:19" ht="12.75" customHeight="1" x14ac:dyDescent="0.2">
      <c r="C317" s="1"/>
      <c r="D317" s="1"/>
      <c r="F317" s="1"/>
      <c r="G317" s="6"/>
      <c r="H317" s="1"/>
      <c r="I317" s="1"/>
      <c r="J317" s="1"/>
      <c r="K317" s="1"/>
      <c r="L317" s="48"/>
      <c r="M317" s="48"/>
      <c r="N317" s="48"/>
      <c r="O317" s="48"/>
      <c r="P317" s="1"/>
      <c r="Q317" s="1"/>
      <c r="R317" s="48"/>
      <c r="S317" s="48"/>
    </row>
    <row r="318" spans="3:19" ht="12.75" customHeight="1" x14ac:dyDescent="0.2">
      <c r="C318" s="1"/>
      <c r="D318" s="1"/>
      <c r="F318" s="1"/>
      <c r="G318" s="6"/>
      <c r="H318" s="1"/>
      <c r="I318" s="1"/>
      <c r="J318" s="1"/>
      <c r="K318" s="1"/>
      <c r="L318" s="48"/>
      <c r="M318" s="48"/>
      <c r="N318" s="48"/>
      <c r="O318" s="48"/>
      <c r="P318" s="1"/>
      <c r="Q318" s="1"/>
      <c r="R318" s="48"/>
      <c r="S318" s="48"/>
    </row>
    <row r="319" spans="3:19" ht="12.75" customHeight="1" x14ac:dyDescent="0.2">
      <c r="C319" s="1"/>
      <c r="D319" s="1"/>
      <c r="F319" s="1"/>
      <c r="G319" s="6"/>
      <c r="H319" s="1"/>
      <c r="I319" s="1"/>
      <c r="J319" s="1"/>
      <c r="K319" s="1"/>
      <c r="L319" s="48"/>
      <c r="M319" s="48"/>
      <c r="N319" s="48"/>
      <c r="O319" s="48"/>
      <c r="P319" s="1"/>
      <c r="Q319" s="1"/>
      <c r="R319" s="48"/>
      <c r="S319" s="48"/>
    </row>
    <row r="320" spans="3:19" ht="12.75" customHeight="1" x14ac:dyDescent="0.2">
      <c r="C320" s="1"/>
      <c r="D320" s="1"/>
      <c r="F320" s="1"/>
      <c r="G320" s="6"/>
      <c r="H320" s="1"/>
      <c r="I320" s="1"/>
      <c r="J320" s="1"/>
      <c r="K320" s="1"/>
      <c r="L320" s="48"/>
      <c r="M320" s="48"/>
      <c r="N320" s="48"/>
      <c r="O320" s="48"/>
      <c r="P320" s="1"/>
      <c r="Q320" s="1"/>
      <c r="R320" s="48"/>
      <c r="S320" s="48"/>
    </row>
    <row r="321" spans="3:19" ht="12.75" customHeight="1" x14ac:dyDescent="0.2">
      <c r="C321" s="1"/>
      <c r="D321" s="1"/>
      <c r="F321" s="1"/>
      <c r="G321" s="6"/>
      <c r="H321" s="1"/>
      <c r="I321" s="1"/>
      <c r="J321" s="1"/>
      <c r="K321" s="1"/>
      <c r="L321" s="48"/>
      <c r="M321" s="48"/>
      <c r="N321" s="48"/>
      <c r="O321" s="48"/>
      <c r="P321" s="1"/>
      <c r="Q321" s="1"/>
      <c r="R321" s="48"/>
      <c r="S321" s="48"/>
    </row>
    <row r="322" spans="3:19" ht="12.75" customHeight="1" x14ac:dyDescent="0.2">
      <c r="C322" s="1"/>
      <c r="D322" s="1"/>
      <c r="F322" s="1"/>
      <c r="G322" s="6"/>
      <c r="H322" s="1"/>
      <c r="I322" s="1"/>
      <c r="J322" s="1"/>
      <c r="K322" s="1"/>
      <c r="L322" s="48"/>
      <c r="M322" s="48"/>
      <c r="N322" s="48"/>
      <c r="O322" s="48"/>
      <c r="P322" s="1"/>
      <c r="Q322" s="1"/>
      <c r="R322" s="48"/>
      <c r="S322" s="48"/>
    </row>
    <row r="323" spans="3:19" ht="12.75" customHeight="1" x14ac:dyDescent="0.2">
      <c r="C323" s="1"/>
      <c r="D323" s="1"/>
      <c r="F323" s="1"/>
      <c r="G323" s="6"/>
      <c r="H323" s="1"/>
      <c r="I323" s="1"/>
      <c r="J323" s="1"/>
      <c r="K323" s="1"/>
      <c r="L323" s="48"/>
      <c r="M323" s="48"/>
      <c r="N323" s="48"/>
      <c r="O323" s="48"/>
      <c r="P323" s="1"/>
      <c r="Q323" s="1"/>
      <c r="R323" s="48"/>
      <c r="S323" s="48"/>
    </row>
    <row r="324" spans="3:19" ht="12.75" customHeight="1" x14ac:dyDescent="0.2">
      <c r="C324" s="1"/>
      <c r="D324" s="1"/>
      <c r="F324" s="1"/>
      <c r="G324" s="6"/>
      <c r="H324" s="1"/>
      <c r="I324" s="1"/>
      <c r="J324" s="1"/>
      <c r="K324" s="1"/>
      <c r="L324" s="48"/>
      <c r="M324" s="48"/>
      <c r="N324" s="48"/>
      <c r="O324" s="48"/>
      <c r="P324" s="1"/>
      <c r="Q324" s="1"/>
      <c r="R324" s="48"/>
      <c r="S324" s="48"/>
    </row>
    <row r="325" spans="3:19" ht="12.75" customHeight="1" x14ac:dyDescent="0.2">
      <c r="C325" s="1"/>
      <c r="D325" s="1"/>
      <c r="F325" s="1"/>
      <c r="G325" s="6"/>
      <c r="H325" s="1"/>
      <c r="I325" s="1"/>
      <c r="J325" s="1"/>
      <c r="K325" s="1"/>
      <c r="L325" s="48"/>
      <c r="M325" s="48"/>
      <c r="N325" s="48"/>
      <c r="O325" s="48"/>
      <c r="P325" s="1"/>
      <c r="Q325" s="1"/>
      <c r="R325" s="48"/>
      <c r="S325" s="48"/>
    </row>
    <row r="326" spans="3:19" ht="12.75" customHeight="1" x14ac:dyDescent="0.2">
      <c r="C326" s="1"/>
      <c r="D326" s="1"/>
      <c r="F326" s="1"/>
      <c r="G326" s="6"/>
      <c r="H326" s="1"/>
      <c r="I326" s="1"/>
      <c r="J326" s="1"/>
      <c r="K326" s="1"/>
      <c r="L326" s="48"/>
      <c r="M326" s="48"/>
      <c r="N326" s="48"/>
      <c r="O326" s="48"/>
      <c r="P326" s="1"/>
      <c r="Q326" s="1"/>
      <c r="R326" s="48"/>
      <c r="S326" s="48"/>
    </row>
    <row r="327" spans="3:19" ht="12.75" customHeight="1" x14ac:dyDescent="0.2">
      <c r="C327" s="1"/>
      <c r="D327" s="1"/>
      <c r="F327" s="1"/>
      <c r="G327" s="6"/>
      <c r="H327" s="1"/>
      <c r="I327" s="1"/>
      <c r="J327" s="1"/>
      <c r="K327" s="1"/>
      <c r="L327" s="48"/>
      <c r="M327" s="48"/>
      <c r="N327" s="48"/>
      <c r="O327" s="48"/>
      <c r="P327" s="1"/>
      <c r="Q327" s="1"/>
      <c r="R327" s="48"/>
      <c r="S327" s="48"/>
    </row>
    <row r="328" spans="3:19" ht="12.75" customHeight="1" x14ac:dyDescent="0.2">
      <c r="C328" s="1"/>
      <c r="D328" s="1"/>
      <c r="F328" s="1"/>
      <c r="G328" s="6"/>
      <c r="H328" s="1"/>
      <c r="I328" s="1"/>
      <c r="J328" s="1"/>
      <c r="K328" s="1"/>
      <c r="L328" s="48"/>
      <c r="M328" s="48"/>
      <c r="N328" s="48"/>
      <c r="O328" s="48"/>
      <c r="P328" s="1"/>
      <c r="Q328" s="1"/>
      <c r="R328" s="48"/>
      <c r="S328" s="48"/>
    </row>
    <row r="329" spans="3:19" ht="12.75" customHeight="1" x14ac:dyDescent="0.2">
      <c r="C329" s="1"/>
      <c r="D329" s="1"/>
      <c r="F329" s="1"/>
      <c r="G329" s="6"/>
      <c r="H329" s="1"/>
      <c r="I329" s="1"/>
      <c r="J329" s="1"/>
      <c r="K329" s="1"/>
      <c r="L329" s="48"/>
      <c r="M329" s="48"/>
      <c r="N329" s="48"/>
      <c r="O329" s="48"/>
      <c r="P329" s="1"/>
      <c r="Q329" s="1"/>
      <c r="R329" s="48"/>
      <c r="S329" s="48"/>
    </row>
    <row r="330" spans="3:19" ht="12.75" customHeight="1" x14ac:dyDescent="0.2">
      <c r="C330" s="1"/>
      <c r="D330" s="1"/>
      <c r="F330" s="1"/>
      <c r="G330" s="6"/>
      <c r="H330" s="1"/>
      <c r="I330" s="1"/>
      <c r="J330" s="1"/>
      <c r="K330" s="1"/>
      <c r="L330" s="48"/>
      <c r="M330" s="48"/>
      <c r="N330" s="48"/>
      <c r="O330" s="48"/>
      <c r="P330" s="1"/>
      <c r="Q330" s="1"/>
      <c r="R330" s="48"/>
      <c r="S330" s="48"/>
    </row>
    <row r="331" spans="3:19" ht="12.75" customHeight="1" x14ac:dyDescent="0.2">
      <c r="C331" s="1"/>
      <c r="D331" s="1"/>
      <c r="F331" s="1"/>
      <c r="G331" s="6"/>
      <c r="H331" s="1"/>
      <c r="I331" s="1"/>
      <c r="J331" s="1"/>
      <c r="K331" s="1"/>
      <c r="L331" s="48"/>
      <c r="M331" s="48"/>
      <c r="N331" s="48"/>
      <c r="O331" s="48"/>
      <c r="P331" s="1"/>
      <c r="Q331" s="1"/>
      <c r="R331" s="48"/>
      <c r="S331" s="48"/>
    </row>
    <row r="332" spans="3:19" ht="12.75" customHeight="1" x14ac:dyDescent="0.2">
      <c r="C332" s="1"/>
      <c r="D332" s="1"/>
      <c r="F332" s="1"/>
      <c r="G332" s="6"/>
      <c r="H332" s="1"/>
      <c r="I332" s="1"/>
      <c r="J332" s="1"/>
      <c r="K332" s="1"/>
      <c r="L332" s="48"/>
      <c r="M332" s="48"/>
      <c r="N332" s="48"/>
      <c r="O332" s="48"/>
      <c r="P332" s="1"/>
      <c r="Q332" s="1"/>
      <c r="R332" s="48"/>
      <c r="S332" s="48"/>
    </row>
    <row r="333" spans="3:19" ht="12.75" customHeight="1" x14ac:dyDescent="0.2">
      <c r="C333" s="1"/>
      <c r="D333" s="1"/>
      <c r="F333" s="1"/>
      <c r="G333" s="6"/>
      <c r="H333" s="1"/>
      <c r="I333" s="1"/>
      <c r="J333" s="1"/>
      <c r="K333" s="1"/>
      <c r="L333" s="48"/>
      <c r="M333" s="48"/>
      <c r="N333" s="48"/>
      <c r="O333" s="48"/>
      <c r="P333" s="1"/>
      <c r="Q333" s="1"/>
      <c r="R333" s="48"/>
      <c r="S333" s="48"/>
    </row>
    <row r="334" spans="3:19" ht="12.75" customHeight="1" x14ac:dyDescent="0.2">
      <c r="C334" s="1"/>
      <c r="D334" s="1"/>
      <c r="F334" s="1"/>
      <c r="G334" s="6"/>
      <c r="H334" s="1"/>
      <c r="I334" s="1"/>
      <c r="J334" s="1"/>
      <c r="K334" s="1"/>
      <c r="L334" s="48"/>
      <c r="M334" s="48"/>
      <c r="N334" s="48"/>
      <c r="O334" s="48"/>
      <c r="P334" s="1"/>
      <c r="Q334" s="1"/>
      <c r="R334" s="48"/>
      <c r="S334" s="48"/>
    </row>
    <row r="335" spans="3:19" ht="12.75" customHeight="1" x14ac:dyDescent="0.2">
      <c r="C335" s="1"/>
      <c r="D335" s="1"/>
      <c r="F335" s="1"/>
      <c r="G335" s="6"/>
      <c r="H335" s="1"/>
      <c r="I335" s="1"/>
      <c r="J335" s="1"/>
      <c r="K335" s="1"/>
      <c r="L335" s="48"/>
      <c r="M335" s="48"/>
      <c r="N335" s="48"/>
      <c r="O335" s="48"/>
      <c r="P335" s="1"/>
      <c r="Q335" s="1"/>
      <c r="R335" s="48"/>
      <c r="S335" s="48"/>
    </row>
    <row r="336" spans="3:19" ht="12.75" customHeight="1" x14ac:dyDescent="0.2">
      <c r="C336" s="1"/>
      <c r="D336" s="1"/>
      <c r="F336" s="1"/>
      <c r="G336" s="6"/>
      <c r="H336" s="1"/>
      <c r="I336" s="1"/>
      <c r="J336" s="1"/>
      <c r="K336" s="1"/>
      <c r="L336" s="48"/>
      <c r="M336" s="48"/>
      <c r="N336" s="48"/>
      <c r="O336" s="48"/>
      <c r="P336" s="1"/>
      <c r="Q336" s="1"/>
      <c r="R336" s="48"/>
      <c r="S336" s="48"/>
    </row>
    <row r="337" spans="3:19" ht="12.75" customHeight="1" x14ac:dyDescent="0.2">
      <c r="C337" s="1"/>
      <c r="D337" s="1"/>
      <c r="F337" s="1"/>
      <c r="G337" s="6"/>
      <c r="H337" s="1"/>
      <c r="I337" s="1"/>
      <c r="J337" s="1"/>
      <c r="K337" s="1"/>
      <c r="L337" s="48"/>
      <c r="M337" s="48"/>
      <c r="N337" s="48"/>
      <c r="O337" s="48"/>
      <c r="P337" s="1"/>
      <c r="Q337" s="1"/>
      <c r="R337" s="48"/>
      <c r="S337" s="48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0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c508e4f343674aa743d1b81cddbd1c16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16a4a40deba0eebc09757ef3479c4b0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027B8-B214-4C61-82FA-90EC4E4E7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FE482F-4BE6-49CC-82EE-A31A54081452}">
  <ds:schemaRefs>
    <ds:schemaRef ds:uri="http://purl.org/dc/terms/"/>
    <ds:schemaRef ds:uri="http://schemas.microsoft.com/office/2006/documentManagement/types"/>
    <ds:schemaRef ds:uri="95bcd5de-dc08-4713-bfa6-7e467237032b"/>
    <ds:schemaRef ds:uri="http://purl.org/dc/elements/1.1/"/>
    <ds:schemaRef ds:uri="http://schemas.microsoft.com/office/2006/metadata/properties"/>
    <ds:schemaRef ds:uri="a0e9ca8b-75ec-4480-9079-733c324b2be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C3AAB6-A080-4016-A288-4CCD0CB2D16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90C6817-CBC9-480D-BBC6-6BC7994CC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SACC</vt:lpstr>
      <vt:lpstr>Sheet1</vt:lpstr>
      <vt:lpstr>SACC!Print_Area</vt:lpstr>
      <vt:lpstr>SACC!Print_Titles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SACC 2015-17</dc:title>
  <dc:creator>CharletteM</dc:creator>
  <cp:lastModifiedBy>Tara Smith</cp:lastModifiedBy>
  <cp:lastPrinted>2016-03-09T21:27:01Z</cp:lastPrinted>
  <dcterms:created xsi:type="dcterms:W3CDTF">2011-09-01T22:56:58Z</dcterms:created>
  <dcterms:modified xsi:type="dcterms:W3CDTF">2016-03-11T22:12:14Z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