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SACC" sheetId="1" r:id="rId1"/>
  </sheets>
  <definedNames>
    <definedName name="_xlnm.Print_Area" localSheetId="0">SACC!$A$1:$O$106</definedName>
    <definedName name="_xlnm.Print_Titles" localSheetId="0">SACC!$4:$8</definedName>
    <definedName name="Z_3C8631AC_BCA8_4A20_9C0D_C8E736284F3B_.wvu.Cols" localSheetId="0" hidden="1">SACC!#REF!</definedName>
    <definedName name="Z_3C8631AC_BCA8_4A20_9C0D_C8E736284F3B_.wvu.PrintArea" localSheetId="0" hidden="1">SACC!$A$12:$F$45</definedName>
    <definedName name="Z_90468AD1_72BD_11D4_8454_00E0B8102410_.wvu.PrintTitles" localSheetId="0" hidden="1">SACC!#REF!</definedName>
    <definedName name="Z_DA38A542_E55B_4112_81B7_58B4A2A889DD_.wvu.PrintTitles" localSheetId="0" hidden="1">SACC!#REF!</definedName>
    <definedName name="Z_EA3BDEC2_4BA6_478F_A535_8369085D76C2_.wvu.PrintTitles" localSheetId="0" hidden="1">SACC!#REF!</definedName>
  </definedNames>
  <calcPr calcId="152511" concurrentCalc="0"/>
</workbook>
</file>

<file path=xl/calcChain.xml><?xml version="1.0" encoding="utf-8"?>
<calcChain xmlns="http://schemas.openxmlformats.org/spreadsheetml/2006/main">
  <c r="N104" i="1" l="1"/>
  <c r="N98" i="1"/>
  <c r="N92" i="1"/>
  <c r="N44" i="1"/>
  <c r="N83" i="1"/>
  <c r="N106" i="1"/>
  <c r="L104" i="1"/>
  <c r="L98" i="1"/>
  <c r="L92" i="1"/>
  <c r="L44" i="1"/>
  <c r="L83" i="1"/>
  <c r="L106" i="1"/>
  <c r="J104" i="1"/>
  <c r="J98" i="1"/>
  <c r="J92" i="1"/>
  <c r="J44" i="1"/>
  <c r="J83" i="1"/>
  <c r="J106" i="1"/>
  <c r="H104" i="1"/>
  <c r="H98" i="1"/>
  <c r="H92" i="1"/>
  <c r="H44" i="1"/>
  <c r="H83" i="1"/>
  <c r="H106" i="1"/>
  <c r="F104" i="1"/>
  <c r="F98" i="1"/>
  <c r="F92" i="1"/>
  <c r="F44" i="1"/>
  <c r="F83" i="1"/>
  <c r="F106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M33" i="1"/>
  <c r="M35" i="1"/>
  <c r="M36" i="1"/>
  <c r="M37" i="1"/>
  <c r="M38" i="1"/>
  <c r="M39" i="1"/>
  <c r="M40" i="1"/>
  <c r="M41" i="1"/>
  <c r="M42" i="1"/>
  <c r="M43" i="1"/>
  <c r="M103" i="1"/>
  <c r="M102" i="1"/>
  <c r="M97" i="1"/>
  <c r="M96" i="1"/>
  <c r="M91" i="1"/>
  <c r="M90" i="1"/>
  <c r="M89" i="1"/>
  <c r="M88" i="1"/>
  <c r="M87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G81" authorId="0" shapeId="0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S/B C102, needs to be corrected for 2019-21 </t>
        </r>
      </text>
    </comment>
    <comment ref="M81" authorId="0" shapeId="0">
      <text>
        <r>
          <rPr>
            <b/>
            <sz val="9"/>
            <color indexed="81"/>
            <rFont val="Tahoma"/>
            <charset val="1"/>
          </rPr>
          <t>Chandra Robinson:</t>
        </r>
        <r>
          <rPr>
            <sz val="9"/>
            <color indexed="81"/>
            <rFont val="Tahoma"/>
            <charset val="1"/>
          </rPr>
          <t xml:space="preserve">
S/B C102, needs to be corrected for 2019-21 </t>
        </r>
      </text>
    </comment>
  </commentList>
</comments>
</file>

<file path=xl/sharedStrings.xml><?xml version="1.0" encoding="utf-8"?>
<sst xmlns="http://schemas.openxmlformats.org/spreadsheetml/2006/main" count="227" uniqueCount="158">
  <si>
    <t>TOTAL SACC</t>
  </si>
  <si>
    <t>TOTAL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</si>
  <si>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</si>
  <si>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</si>
  <si>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</si>
  <si>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</si>
  <si>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</si>
  <si>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</si>
  <si>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</si>
  <si>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Director of Allied Health</t>
  </si>
  <si>
    <t>Librarian</t>
  </si>
  <si>
    <t>TWELVE MONTH EDUCATIONAL AND GENERAL</t>
  </si>
  <si>
    <t>Workforce Specialist</t>
  </si>
  <si>
    <t>Project/Program Manager</t>
  </si>
  <si>
    <t>Assistant to the President</t>
  </si>
  <si>
    <t>Assessment and Planning Coordinator</t>
  </si>
  <si>
    <t>Director of Development</t>
  </si>
  <si>
    <t>Controller</t>
  </si>
  <si>
    <t>Director of Computer Services</t>
  </si>
  <si>
    <t>Director of Student Aid</t>
  </si>
  <si>
    <t>Dir. of Public Relations/Marketing</t>
  </si>
  <si>
    <t>Counselor</t>
  </si>
  <si>
    <t>Dir. of Workforce Development</t>
  </si>
  <si>
    <t>Director of Administrative Services</t>
  </si>
  <si>
    <t>Director of Institutional Research</t>
  </si>
  <si>
    <t>Dir. of Comm. Service &amp; Cont. Ed.</t>
  </si>
  <si>
    <t>Chief Information Officer</t>
  </si>
  <si>
    <t>President, SACC</t>
  </si>
  <si>
    <t>ADMINISTRATIVE POSITIONS</t>
  </si>
  <si>
    <t>SOUTH ARKANSAS COMMUNITY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</si>
  <si>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</si>
  <si>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</si>
  <si>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</si>
  <si>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</si>
  <si>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</si>
  <si>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</si>
  <si>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</si>
  <si>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</si>
  <si>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</si>
  <si>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</si>
  <si>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</si>
  <si>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</si>
  <si>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</si>
  <si>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</si>
  <si>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</si>
  <si>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</si>
  <si>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</si>
  <si>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Vice-President for Academic Affairs</t>
  </si>
  <si>
    <t>Vice-President for Student Services</t>
  </si>
  <si>
    <t>Director of Enrollment Management</t>
  </si>
  <si>
    <t>Director of Physical Plant</t>
  </si>
  <si>
    <t>Director Learning Center</t>
  </si>
  <si>
    <t>Academic Advisor</t>
  </si>
  <si>
    <t>Instuctor-Nursing &amp; Allied Health</t>
  </si>
  <si>
    <t xml:space="preserve">      TOTAL</t>
  </si>
  <si>
    <t>2016-17</t>
  </si>
  <si>
    <t>Vice-President for Admin. Services</t>
  </si>
  <si>
    <t>Director, Admin. Computer Services</t>
  </si>
  <si>
    <t>Director, Distance Learning</t>
  </si>
  <si>
    <t>Marketing/Event Planner</t>
  </si>
  <si>
    <t>Campus Store Manager</t>
  </si>
  <si>
    <t>Division Chairperson</t>
  </si>
  <si>
    <t>Distance Learning Specialist</t>
  </si>
  <si>
    <t>Dir., Systems Prog./Database Service</t>
  </si>
  <si>
    <t>HIGHER EDUCATION PERSONAL SERVICES RECOMMENDATIONS FOR THE 2018-19 FISCAL YEAR</t>
  </si>
  <si>
    <t>2017-18</t>
  </si>
  <si>
    <t>2018-19</t>
  </si>
  <si>
    <t>Administrator of Grants and Contracts</t>
  </si>
  <si>
    <t>CLASSIFIED POSITIONS</t>
  </si>
  <si>
    <t>A052C</t>
  </si>
  <si>
    <t>Accounting Coordinator</t>
  </si>
  <si>
    <t>A065C</t>
  </si>
  <si>
    <t>Payroll Services Coordinator</t>
  </si>
  <si>
    <t>D065C</t>
  </si>
  <si>
    <t>Network Support Analyst</t>
  </si>
  <si>
    <t>C010C</t>
  </si>
  <si>
    <t>Executive Assistant to Director</t>
  </si>
  <si>
    <t>A089C</t>
  </si>
  <si>
    <t>Accountant I</t>
  </si>
  <si>
    <t>T055C</t>
  </si>
  <si>
    <t>Public Safety Officer</t>
  </si>
  <si>
    <t>C037C</t>
  </si>
  <si>
    <t>Adminstrative Analyst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</si>
  <si>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</si>
  <si>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</si>
  <si>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</si>
  <si>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</si>
  <si>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</si>
  <si>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</si>
  <si>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</si>
  <si>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</si>
  <si>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C035C</t>
  </si>
  <si>
    <t>Assistant Registrar</t>
  </si>
  <si>
    <t>D082C</t>
  </si>
  <si>
    <t>Network Analyst</t>
  </si>
  <si>
    <t>C051C</t>
  </si>
  <si>
    <t>Financial Aid Specialist</t>
  </si>
  <si>
    <t>G218C</t>
  </si>
  <si>
    <t>Student Recruitment Specialist</t>
  </si>
  <si>
    <t>C056C</t>
  </si>
  <si>
    <t>Administrative Specialist III</t>
  </si>
  <si>
    <t>A098C</t>
  </si>
  <si>
    <t>Fiscal Support Specialist</t>
  </si>
  <si>
    <t>A097C</t>
  </si>
  <si>
    <t>Payroll Technician</t>
  </si>
  <si>
    <t>D089C</t>
  </si>
  <si>
    <t>Information Technology Assistant</t>
  </si>
  <si>
    <t>T084C</t>
  </si>
  <si>
    <t>Public Safety Security Officer</t>
  </si>
  <si>
    <t>C073C</t>
  </si>
  <si>
    <t>Administrative Specialist II</t>
  </si>
  <si>
    <t>C069C</t>
  </si>
  <si>
    <t>Library Technician</t>
  </si>
  <si>
    <t>A102C</t>
  </si>
  <si>
    <t>Fiscal Support Technician</t>
  </si>
  <si>
    <t>S065C</t>
  </si>
  <si>
    <t>Maintenance Assistant</t>
  </si>
  <si>
    <t>S064C</t>
  </si>
  <si>
    <t>Skilled Trades Helper</t>
  </si>
  <si>
    <t>C082C</t>
  </si>
  <si>
    <t>Registrar's Assistant</t>
  </si>
  <si>
    <t>C085C</t>
  </si>
  <si>
    <t>Library Support Assistant</t>
  </si>
  <si>
    <t>S071C</t>
  </si>
  <si>
    <t>Institutional Services Shift Supv.</t>
  </si>
  <si>
    <t>C087C</t>
  </si>
  <si>
    <t>Administrative Specialist I</t>
  </si>
  <si>
    <t>E057C</t>
  </si>
  <si>
    <t>Audiovisual Lab Assistant</t>
  </si>
  <si>
    <t>Institutional Services Supervisor</t>
  </si>
  <si>
    <t>S085C</t>
  </si>
  <si>
    <t>Food Preparation Specialist</t>
  </si>
  <si>
    <t>S087C</t>
  </si>
  <si>
    <t>Institutional Services Assistant</t>
  </si>
  <si>
    <t>S089C</t>
  </si>
  <si>
    <t>Food Preparation Technician</t>
  </si>
  <si>
    <t>T091C</t>
  </si>
  <si>
    <t>Watchman</t>
  </si>
  <si>
    <t>GRADE C121</t>
  </si>
  <si>
    <t>GRADE C119</t>
  </si>
  <si>
    <t>GRADE C118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</si>
  <si>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</si>
  <si>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</si>
  <si>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</si>
  <si>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</si>
  <si>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</si>
  <si>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</si>
  <si>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</si>
  <si>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</si>
  <si>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</si>
  <si>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</si>
  <si>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</si>
  <si>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C104</t>
  </si>
  <si>
    <t>GRADE C103</t>
  </si>
  <si>
    <t>GRADE C101</t>
  </si>
  <si>
    <t>Dir. of Occup. &amp; Tech. Education</t>
  </si>
  <si>
    <t>Director of Human Resources/Services</t>
  </si>
  <si>
    <t>S084C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</si>
</sst>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#\)"/>
    <numFmt numFmtId="165" formatCode="\(#\)"/>
  </numFmts>
  <fonts count="9" x14ac:knownFonts="1">
    <font>
      <sz val="12"/>
      <name val="Times New Roman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4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0" fontId="4" fillId="2" borderId="0"/>
  </cellStyleXfs>
  <cellXfs count="69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Alignment="1">
      <alignment horizontal="center"/>
    </xf>
    <xf numFmtId="0" fontId="3" fillId="0" borderId="3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" fontId="3" fillId="0" borderId="7" xfId="2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left"/>
    </xf>
    <xf numFmtId="3" fontId="3" fillId="0" borderId="7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8" applyFont="1" applyFill="1" applyAlignment="1" applyProtection="1">
      <alignment vertical="center"/>
    </xf>
    <xf numFmtId="10" fontId="1" fillId="0" borderId="0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/>
    </xf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Normal_EACC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76"/>
  <sheetViews>
    <sheetView tabSelected="1" showOutlineSymbols="0" zoomScaleNormal="100" zoomScaleSheetLayoutView="80" workbookViewId="0">
      <selection activeCell="N66" sqref="N66"/>
    </sheetView>
  </sheetViews>
  <sheetFormatPr defaultColWidth="12.75" defaultRowHeight="12.75" customHeight="1" x14ac:dyDescent="0.2"/>
  <cols>
    <col min="1" max="1" width="5.375" style="47" customWidth="1"/>
    <col min="2" max="2" width="6.375" style="47" customWidth="1"/>
    <col min="3" max="3" width="6.375" style="5" customWidth="1"/>
    <col min="4" max="4" width="3.625" style="2" customWidth="1"/>
    <col min="5" max="5" width="37.625" style="1" customWidth="1"/>
    <col min="6" max="6" width="5.375" style="3" customWidth="1"/>
    <col min="7" max="7" width="14.375" style="3" customWidth="1"/>
    <col min="8" max="8" width="5.375" style="3" customWidth="1"/>
    <col min="9" max="9" width="14.375" style="4" customWidth="1"/>
    <col min="10" max="10" width="5.375" style="3" customWidth="1"/>
    <col min="11" max="11" width="14.375" style="4" customWidth="1"/>
    <col min="12" max="12" width="5.375" style="48" customWidth="1"/>
    <col min="13" max="13" width="14.375" style="48" customWidth="1"/>
    <col min="14" max="14" width="5.375" style="3" customWidth="1"/>
    <col min="15" max="15" width="14.375" style="3" customWidth="1"/>
    <col min="16" max="16" width="5.5" style="1" bestFit="1" customWidth="1"/>
    <col min="17" max="17" width="5.375" style="1" customWidth="1"/>
    <col min="18" max="18" width="3.125" style="1" customWidth="1"/>
    <col min="19" max="19" width="3.25" style="1" customWidth="1"/>
    <col min="20" max="253" width="12.75" style="1"/>
    <col min="254" max="254" width="3.625" style="1" customWidth="1"/>
    <col min="255" max="255" width="5.375" style="1" bestFit="1" customWidth="1"/>
    <col min="256" max="256" width="7" style="1" bestFit="1" customWidth="1"/>
    <col min="257" max="257" width="3.625" style="1" customWidth="1"/>
    <col min="258" max="258" width="37" style="1" customWidth="1"/>
    <col min="259" max="259" width="3.875" style="1" bestFit="1" customWidth="1"/>
    <col min="260" max="260" width="13.875" style="1" bestFit="1" customWidth="1"/>
    <col min="261" max="261" width="3.625" style="1" bestFit="1" customWidth="1"/>
    <col min="262" max="262" width="15.625" style="1" bestFit="1" customWidth="1"/>
    <col min="263" max="263" width="4.125" style="1" bestFit="1" customWidth="1"/>
    <col min="264" max="264" width="15.625" style="1" bestFit="1" customWidth="1"/>
    <col min="265" max="265" width="4.125" style="1" bestFit="1" customWidth="1"/>
    <col min="266" max="267" width="15.625" style="1" bestFit="1" customWidth="1"/>
    <col min="268" max="268" width="4.125" style="1" bestFit="1" customWidth="1"/>
    <col min="269" max="270" width="15.625" style="1" bestFit="1" customWidth="1"/>
    <col min="271" max="271" width="4.25" style="1" customWidth="1"/>
    <col min="272" max="272" width="4.125" style="1" customWidth="1"/>
    <col min="273" max="273" width="5.375" style="1" customWidth="1"/>
    <col min="274" max="274" width="3.125" style="1" customWidth="1"/>
    <col min="275" max="275" width="3.25" style="1" customWidth="1"/>
    <col min="276" max="509" width="12.75" style="1"/>
    <col min="510" max="510" width="3.625" style="1" customWidth="1"/>
    <col min="511" max="511" width="5.375" style="1" bestFit="1" customWidth="1"/>
    <col min="512" max="512" width="7" style="1" bestFit="1" customWidth="1"/>
    <col min="513" max="513" width="3.625" style="1" customWidth="1"/>
    <col min="514" max="514" width="37" style="1" customWidth="1"/>
    <col min="515" max="515" width="3.875" style="1" bestFit="1" customWidth="1"/>
    <col min="516" max="516" width="13.875" style="1" bestFit="1" customWidth="1"/>
    <col min="517" max="517" width="3.625" style="1" bestFit="1" customWidth="1"/>
    <col min="518" max="518" width="15.625" style="1" bestFit="1" customWidth="1"/>
    <col min="519" max="519" width="4.125" style="1" bestFit="1" customWidth="1"/>
    <col min="520" max="520" width="15.625" style="1" bestFit="1" customWidth="1"/>
    <col min="521" max="521" width="4.125" style="1" bestFit="1" customWidth="1"/>
    <col min="522" max="523" width="15.625" style="1" bestFit="1" customWidth="1"/>
    <col min="524" max="524" width="4.125" style="1" bestFit="1" customWidth="1"/>
    <col min="525" max="526" width="15.625" style="1" bestFit="1" customWidth="1"/>
    <col min="527" max="527" width="4.25" style="1" customWidth="1"/>
    <col min="528" max="528" width="4.125" style="1" customWidth="1"/>
    <col min="529" max="529" width="5.375" style="1" customWidth="1"/>
    <col min="530" max="530" width="3.125" style="1" customWidth="1"/>
    <col min="531" max="531" width="3.25" style="1" customWidth="1"/>
    <col min="532" max="765" width="12.75" style="1"/>
    <col min="766" max="766" width="3.625" style="1" customWidth="1"/>
    <col min="767" max="767" width="5.375" style="1" bestFit="1" customWidth="1"/>
    <col min="768" max="768" width="7" style="1" bestFit="1" customWidth="1"/>
    <col min="769" max="769" width="3.625" style="1" customWidth="1"/>
    <col min="770" max="770" width="37" style="1" customWidth="1"/>
    <col min="771" max="771" width="3.875" style="1" bestFit="1" customWidth="1"/>
    <col min="772" max="772" width="13.875" style="1" bestFit="1" customWidth="1"/>
    <col min="773" max="773" width="3.625" style="1" bestFit="1" customWidth="1"/>
    <col min="774" max="774" width="15.625" style="1" bestFit="1" customWidth="1"/>
    <col min="775" max="775" width="4.125" style="1" bestFit="1" customWidth="1"/>
    <col min="776" max="776" width="15.625" style="1" bestFit="1" customWidth="1"/>
    <col min="777" max="777" width="4.125" style="1" bestFit="1" customWidth="1"/>
    <col min="778" max="779" width="15.625" style="1" bestFit="1" customWidth="1"/>
    <col min="780" max="780" width="4.125" style="1" bestFit="1" customWidth="1"/>
    <col min="781" max="782" width="15.625" style="1" bestFit="1" customWidth="1"/>
    <col min="783" max="783" width="4.25" style="1" customWidth="1"/>
    <col min="784" max="784" width="4.125" style="1" customWidth="1"/>
    <col min="785" max="785" width="5.375" style="1" customWidth="1"/>
    <col min="786" max="786" width="3.125" style="1" customWidth="1"/>
    <col min="787" max="787" width="3.25" style="1" customWidth="1"/>
    <col min="788" max="1021" width="12.75" style="1"/>
    <col min="1022" max="1022" width="3.625" style="1" customWidth="1"/>
    <col min="1023" max="1023" width="5.375" style="1" bestFit="1" customWidth="1"/>
    <col min="1024" max="1024" width="7" style="1" bestFit="1" customWidth="1"/>
    <col min="1025" max="1025" width="3.625" style="1" customWidth="1"/>
    <col min="1026" max="1026" width="37" style="1" customWidth="1"/>
    <col min="1027" max="1027" width="3.875" style="1" bestFit="1" customWidth="1"/>
    <col min="1028" max="1028" width="13.875" style="1" bestFit="1" customWidth="1"/>
    <col min="1029" max="1029" width="3.625" style="1" bestFit="1" customWidth="1"/>
    <col min="1030" max="1030" width="15.625" style="1" bestFit="1" customWidth="1"/>
    <col min="1031" max="1031" width="4.125" style="1" bestFit="1" customWidth="1"/>
    <col min="1032" max="1032" width="15.625" style="1" bestFit="1" customWidth="1"/>
    <col min="1033" max="1033" width="4.125" style="1" bestFit="1" customWidth="1"/>
    <col min="1034" max="1035" width="15.625" style="1" bestFit="1" customWidth="1"/>
    <col min="1036" max="1036" width="4.125" style="1" bestFit="1" customWidth="1"/>
    <col min="1037" max="1038" width="15.625" style="1" bestFit="1" customWidth="1"/>
    <col min="1039" max="1039" width="4.25" style="1" customWidth="1"/>
    <col min="1040" max="1040" width="4.125" style="1" customWidth="1"/>
    <col min="1041" max="1041" width="5.375" style="1" customWidth="1"/>
    <col min="1042" max="1042" width="3.125" style="1" customWidth="1"/>
    <col min="1043" max="1043" width="3.25" style="1" customWidth="1"/>
    <col min="1044" max="1277" width="12.75" style="1"/>
    <col min="1278" max="1278" width="3.625" style="1" customWidth="1"/>
    <col min="1279" max="1279" width="5.375" style="1" bestFit="1" customWidth="1"/>
    <col min="1280" max="1280" width="7" style="1" bestFit="1" customWidth="1"/>
    <col min="1281" max="1281" width="3.625" style="1" customWidth="1"/>
    <col min="1282" max="1282" width="37" style="1" customWidth="1"/>
    <col min="1283" max="1283" width="3.875" style="1" bestFit="1" customWidth="1"/>
    <col min="1284" max="1284" width="13.875" style="1" bestFit="1" customWidth="1"/>
    <col min="1285" max="1285" width="3.625" style="1" bestFit="1" customWidth="1"/>
    <col min="1286" max="1286" width="15.625" style="1" bestFit="1" customWidth="1"/>
    <col min="1287" max="1287" width="4.125" style="1" bestFit="1" customWidth="1"/>
    <col min="1288" max="1288" width="15.625" style="1" bestFit="1" customWidth="1"/>
    <col min="1289" max="1289" width="4.125" style="1" bestFit="1" customWidth="1"/>
    <col min="1290" max="1291" width="15.625" style="1" bestFit="1" customWidth="1"/>
    <col min="1292" max="1292" width="4.125" style="1" bestFit="1" customWidth="1"/>
    <col min="1293" max="1294" width="15.625" style="1" bestFit="1" customWidth="1"/>
    <col min="1295" max="1295" width="4.25" style="1" customWidth="1"/>
    <col min="1296" max="1296" width="4.125" style="1" customWidth="1"/>
    <col min="1297" max="1297" width="5.375" style="1" customWidth="1"/>
    <col min="1298" max="1298" width="3.125" style="1" customWidth="1"/>
    <col min="1299" max="1299" width="3.25" style="1" customWidth="1"/>
    <col min="1300" max="1533" width="12.75" style="1"/>
    <col min="1534" max="1534" width="3.625" style="1" customWidth="1"/>
    <col min="1535" max="1535" width="5.375" style="1" bestFit="1" customWidth="1"/>
    <col min="1536" max="1536" width="7" style="1" bestFit="1" customWidth="1"/>
    <col min="1537" max="1537" width="3.625" style="1" customWidth="1"/>
    <col min="1538" max="1538" width="37" style="1" customWidth="1"/>
    <col min="1539" max="1539" width="3.875" style="1" bestFit="1" customWidth="1"/>
    <col min="1540" max="1540" width="13.875" style="1" bestFit="1" customWidth="1"/>
    <col min="1541" max="1541" width="3.625" style="1" bestFit="1" customWidth="1"/>
    <col min="1542" max="1542" width="15.625" style="1" bestFit="1" customWidth="1"/>
    <col min="1543" max="1543" width="4.125" style="1" bestFit="1" customWidth="1"/>
    <col min="1544" max="1544" width="15.625" style="1" bestFit="1" customWidth="1"/>
    <col min="1545" max="1545" width="4.125" style="1" bestFit="1" customWidth="1"/>
    <col min="1546" max="1547" width="15.625" style="1" bestFit="1" customWidth="1"/>
    <col min="1548" max="1548" width="4.125" style="1" bestFit="1" customWidth="1"/>
    <col min="1549" max="1550" width="15.625" style="1" bestFit="1" customWidth="1"/>
    <col min="1551" max="1551" width="4.25" style="1" customWidth="1"/>
    <col min="1552" max="1552" width="4.125" style="1" customWidth="1"/>
    <col min="1553" max="1553" width="5.375" style="1" customWidth="1"/>
    <col min="1554" max="1554" width="3.125" style="1" customWidth="1"/>
    <col min="1555" max="1555" width="3.25" style="1" customWidth="1"/>
    <col min="1556" max="1789" width="12.75" style="1"/>
    <col min="1790" max="1790" width="3.625" style="1" customWidth="1"/>
    <col min="1791" max="1791" width="5.375" style="1" bestFit="1" customWidth="1"/>
    <col min="1792" max="1792" width="7" style="1" bestFit="1" customWidth="1"/>
    <col min="1793" max="1793" width="3.625" style="1" customWidth="1"/>
    <col min="1794" max="1794" width="37" style="1" customWidth="1"/>
    <col min="1795" max="1795" width="3.875" style="1" bestFit="1" customWidth="1"/>
    <col min="1796" max="1796" width="13.875" style="1" bestFit="1" customWidth="1"/>
    <col min="1797" max="1797" width="3.625" style="1" bestFit="1" customWidth="1"/>
    <col min="1798" max="1798" width="15.625" style="1" bestFit="1" customWidth="1"/>
    <col min="1799" max="1799" width="4.125" style="1" bestFit="1" customWidth="1"/>
    <col min="1800" max="1800" width="15.625" style="1" bestFit="1" customWidth="1"/>
    <col min="1801" max="1801" width="4.125" style="1" bestFit="1" customWidth="1"/>
    <col min="1802" max="1803" width="15.625" style="1" bestFit="1" customWidth="1"/>
    <col min="1804" max="1804" width="4.125" style="1" bestFit="1" customWidth="1"/>
    <col min="1805" max="1806" width="15.625" style="1" bestFit="1" customWidth="1"/>
    <col min="1807" max="1807" width="4.25" style="1" customWidth="1"/>
    <col min="1808" max="1808" width="4.125" style="1" customWidth="1"/>
    <col min="1809" max="1809" width="5.375" style="1" customWidth="1"/>
    <col min="1810" max="1810" width="3.125" style="1" customWidth="1"/>
    <col min="1811" max="1811" width="3.25" style="1" customWidth="1"/>
    <col min="1812" max="2045" width="12.75" style="1"/>
    <col min="2046" max="2046" width="3.625" style="1" customWidth="1"/>
    <col min="2047" max="2047" width="5.375" style="1" bestFit="1" customWidth="1"/>
    <col min="2048" max="2048" width="7" style="1" bestFit="1" customWidth="1"/>
    <col min="2049" max="2049" width="3.625" style="1" customWidth="1"/>
    <col min="2050" max="2050" width="37" style="1" customWidth="1"/>
    <col min="2051" max="2051" width="3.875" style="1" bestFit="1" customWidth="1"/>
    <col min="2052" max="2052" width="13.875" style="1" bestFit="1" customWidth="1"/>
    <col min="2053" max="2053" width="3.625" style="1" bestFit="1" customWidth="1"/>
    <col min="2054" max="2054" width="15.625" style="1" bestFit="1" customWidth="1"/>
    <col min="2055" max="2055" width="4.125" style="1" bestFit="1" customWidth="1"/>
    <col min="2056" max="2056" width="15.625" style="1" bestFit="1" customWidth="1"/>
    <col min="2057" max="2057" width="4.125" style="1" bestFit="1" customWidth="1"/>
    <col min="2058" max="2059" width="15.625" style="1" bestFit="1" customWidth="1"/>
    <col min="2060" max="2060" width="4.125" style="1" bestFit="1" customWidth="1"/>
    <col min="2061" max="2062" width="15.625" style="1" bestFit="1" customWidth="1"/>
    <col min="2063" max="2063" width="4.25" style="1" customWidth="1"/>
    <col min="2064" max="2064" width="4.125" style="1" customWidth="1"/>
    <col min="2065" max="2065" width="5.375" style="1" customWidth="1"/>
    <col min="2066" max="2066" width="3.125" style="1" customWidth="1"/>
    <col min="2067" max="2067" width="3.25" style="1" customWidth="1"/>
    <col min="2068" max="2301" width="12.75" style="1"/>
    <col min="2302" max="2302" width="3.625" style="1" customWidth="1"/>
    <col min="2303" max="2303" width="5.375" style="1" bestFit="1" customWidth="1"/>
    <col min="2304" max="2304" width="7" style="1" bestFit="1" customWidth="1"/>
    <col min="2305" max="2305" width="3.625" style="1" customWidth="1"/>
    <col min="2306" max="2306" width="37" style="1" customWidth="1"/>
    <col min="2307" max="2307" width="3.875" style="1" bestFit="1" customWidth="1"/>
    <col min="2308" max="2308" width="13.875" style="1" bestFit="1" customWidth="1"/>
    <col min="2309" max="2309" width="3.625" style="1" bestFit="1" customWidth="1"/>
    <col min="2310" max="2310" width="15.625" style="1" bestFit="1" customWidth="1"/>
    <col min="2311" max="2311" width="4.125" style="1" bestFit="1" customWidth="1"/>
    <col min="2312" max="2312" width="15.625" style="1" bestFit="1" customWidth="1"/>
    <col min="2313" max="2313" width="4.125" style="1" bestFit="1" customWidth="1"/>
    <col min="2314" max="2315" width="15.625" style="1" bestFit="1" customWidth="1"/>
    <col min="2316" max="2316" width="4.125" style="1" bestFit="1" customWidth="1"/>
    <col min="2317" max="2318" width="15.625" style="1" bestFit="1" customWidth="1"/>
    <col min="2319" max="2319" width="4.25" style="1" customWidth="1"/>
    <col min="2320" max="2320" width="4.125" style="1" customWidth="1"/>
    <col min="2321" max="2321" width="5.375" style="1" customWidth="1"/>
    <col min="2322" max="2322" width="3.125" style="1" customWidth="1"/>
    <col min="2323" max="2323" width="3.25" style="1" customWidth="1"/>
    <col min="2324" max="2557" width="12.75" style="1"/>
    <col min="2558" max="2558" width="3.625" style="1" customWidth="1"/>
    <col min="2559" max="2559" width="5.375" style="1" bestFit="1" customWidth="1"/>
    <col min="2560" max="2560" width="7" style="1" bestFit="1" customWidth="1"/>
    <col min="2561" max="2561" width="3.625" style="1" customWidth="1"/>
    <col min="2562" max="2562" width="37" style="1" customWidth="1"/>
    <col min="2563" max="2563" width="3.875" style="1" bestFit="1" customWidth="1"/>
    <col min="2564" max="2564" width="13.875" style="1" bestFit="1" customWidth="1"/>
    <col min="2565" max="2565" width="3.625" style="1" bestFit="1" customWidth="1"/>
    <col min="2566" max="2566" width="15.625" style="1" bestFit="1" customWidth="1"/>
    <col min="2567" max="2567" width="4.125" style="1" bestFit="1" customWidth="1"/>
    <col min="2568" max="2568" width="15.625" style="1" bestFit="1" customWidth="1"/>
    <col min="2569" max="2569" width="4.125" style="1" bestFit="1" customWidth="1"/>
    <col min="2570" max="2571" width="15.625" style="1" bestFit="1" customWidth="1"/>
    <col min="2572" max="2572" width="4.125" style="1" bestFit="1" customWidth="1"/>
    <col min="2573" max="2574" width="15.625" style="1" bestFit="1" customWidth="1"/>
    <col min="2575" max="2575" width="4.25" style="1" customWidth="1"/>
    <col min="2576" max="2576" width="4.125" style="1" customWidth="1"/>
    <col min="2577" max="2577" width="5.375" style="1" customWidth="1"/>
    <col min="2578" max="2578" width="3.125" style="1" customWidth="1"/>
    <col min="2579" max="2579" width="3.25" style="1" customWidth="1"/>
    <col min="2580" max="2813" width="12.75" style="1"/>
    <col min="2814" max="2814" width="3.625" style="1" customWidth="1"/>
    <col min="2815" max="2815" width="5.375" style="1" bestFit="1" customWidth="1"/>
    <col min="2816" max="2816" width="7" style="1" bestFit="1" customWidth="1"/>
    <col min="2817" max="2817" width="3.625" style="1" customWidth="1"/>
    <col min="2818" max="2818" width="37" style="1" customWidth="1"/>
    <col min="2819" max="2819" width="3.875" style="1" bestFit="1" customWidth="1"/>
    <col min="2820" max="2820" width="13.875" style="1" bestFit="1" customWidth="1"/>
    <col min="2821" max="2821" width="3.625" style="1" bestFit="1" customWidth="1"/>
    <col min="2822" max="2822" width="15.625" style="1" bestFit="1" customWidth="1"/>
    <col min="2823" max="2823" width="4.125" style="1" bestFit="1" customWidth="1"/>
    <col min="2824" max="2824" width="15.625" style="1" bestFit="1" customWidth="1"/>
    <col min="2825" max="2825" width="4.125" style="1" bestFit="1" customWidth="1"/>
    <col min="2826" max="2827" width="15.625" style="1" bestFit="1" customWidth="1"/>
    <col min="2828" max="2828" width="4.125" style="1" bestFit="1" customWidth="1"/>
    <col min="2829" max="2830" width="15.625" style="1" bestFit="1" customWidth="1"/>
    <col min="2831" max="2831" width="4.25" style="1" customWidth="1"/>
    <col min="2832" max="2832" width="4.125" style="1" customWidth="1"/>
    <col min="2833" max="2833" width="5.375" style="1" customWidth="1"/>
    <col min="2834" max="2834" width="3.125" style="1" customWidth="1"/>
    <col min="2835" max="2835" width="3.25" style="1" customWidth="1"/>
    <col min="2836" max="3069" width="12.75" style="1"/>
    <col min="3070" max="3070" width="3.625" style="1" customWidth="1"/>
    <col min="3071" max="3071" width="5.375" style="1" bestFit="1" customWidth="1"/>
    <col min="3072" max="3072" width="7" style="1" bestFit="1" customWidth="1"/>
    <col min="3073" max="3073" width="3.625" style="1" customWidth="1"/>
    <col min="3074" max="3074" width="37" style="1" customWidth="1"/>
    <col min="3075" max="3075" width="3.875" style="1" bestFit="1" customWidth="1"/>
    <col min="3076" max="3076" width="13.875" style="1" bestFit="1" customWidth="1"/>
    <col min="3077" max="3077" width="3.625" style="1" bestFit="1" customWidth="1"/>
    <col min="3078" max="3078" width="15.625" style="1" bestFit="1" customWidth="1"/>
    <col min="3079" max="3079" width="4.125" style="1" bestFit="1" customWidth="1"/>
    <col min="3080" max="3080" width="15.625" style="1" bestFit="1" customWidth="1"/>
    <col min="3081" max="3081" width="4.125" style="1" bestFit="1" customWidth="1"/>
    <col min="3082" max="3083" width="15.625" style="1" bestFit="1" customWidth="1"/>
    <col min="3084" max="3084" width="4.125" style="1" bestFit="1" customWidth="1"/>
    <col min="3085" max="3086" width="15.625" style="1" bestFit="1" customWidth="1"/>
    <col min="3087" max="3087" width="4.25" style="1" customWidth="1"/>
    <col min="3088" max="3088" width="4.125" style="1" customWidth="1"/>
    <col min="3089" max="3089" width="5.375" style="1" customWidth="1"/>
    <col min="3090" max="3090" width="3.125" style="1" customWidth="1"/>
    <col min="3091" max="3091" width="3.25" style="1" customWidth="1"/>
    <col min="3092" max="3325" width="12.75" style="1"/>
    <col min="3326" max="3326" width="3.625" style="1" customWidth="1"/>
    <col min="3327" max="3327" width="5.375" style="1" bestFit="1" customWidth="1"/>
    <col min="3328" max="3328" width="7" style="1" bestFit="1" customWidth="1"/>
    <col min="3329" max="3329" width="3.625" style="1" customWidth="1"/>
    <col min="3330" max="3330" width="37" style="1" customWidth="1"/>
    <col min="3331" max="3331" width="3.875" style="1" bestFit="1" customWidth="1"/>
    <col min="3332" max="3332" width="13.875" style="1" bestFit="1" customWidth="1"/>
    <col min="3333" max="3333" width="3.625" style="1" bestFit="1" customWidth="1"/>
    <col min="3334" max="3334" width="15.625" style="1" bestFit="1" customWidth="1"/>
    <col min="3335" max="3335" width="4.125" style="1" bestFit="1" customWidth="1"/>
    <col min="3336" max="3336" width="15.625" style="1" bestFit="1" customWidth="1"/>
    <col min="3337" max="3337" width="4.125" style="1" bestFit="1" customWidth="1"/>
    <col min="3338" max="3339" width="15.625" style="1" bestFit="1" customWidth="1"/>
    <col min="3340" max="3340" width="4.125" style="1" bestFit="1" customWidth="1"/>
    <col min="3341" max="3342" width="15.625" style="1" bestFit="1" customWidth="1"/>
    <col min="3343" max="3343" width="4.25" style="1" customWidth="1"/>
    <col min="3344" max="3344" width="4.125" style="1" customWidth="1"/>
    <col min="3345" max="3345" width="5.375" style="1" customWidth="1"/>
    <col min="3346" max="3346" width="3.125" style="1" customWidth="1"/>
    <col min="3347" max="3347" width="3.25" style="1" customWidth="1"/>
    <col min="3348" max="3581" width="12.75" style="1"/>
    <col min="3582" max="3582" width="3.625" style="1" customWidth="1"/>
    <col min="3583" max="3583" width="5.375" style="1" bestFit="1" customWidth="1"/>
    <col min="3584" max="3584" width="7" style="1" bestFit="1" customWidth="1"/>
    <col min="3585" max="3585" width="3.625" style="1" customWidth="1"/>
    <col min="3586" max="3586" width="37" style="1" customWidth="1"/>
    <col min="3587" max="3587" width="3.875" style="1" bestFit="1" customWidth="1"/>
    <col min="3588" max="3588" width="13.875" style="1" bestFit="1" customWidth="1"/>
    <col min="3589" max="3589" width="3.625" style="1" bestFit="1" customWidth="1"/>
    <col min="3590" max="3590" width="15.625" style="1" bestFit="1" customWidth="1"/>
    <col min="3591" max="3591" width="4.125" style="1" bestFit="1" customWidth="1"/>
    <col min="3592" max="3592" width="15.625" style="1" bestFit="1" customWidth="1"/>
    <col min="3593" max="3593" width="4.125" style="1" bestFit="1" customWidth="1"/>
    <col min="3594" max="3595" width="15.625" style="1" bestFit="1" customWidth="1"/>
    <col min="3596" max="3596" width="4.125" style="1" bestFit="1" customWidth="1"/>
    <col min="3597" max="3598" width="15.625" style="1" bestFit="1" customWidth="1"/>
    <col min="3599" max="3599" width="4.25" style="1" customWidth="1"/>
    <col min="3600" max="3600" width="4.125" style="1" customWidth="1"/>
    <col min="3601" max="3601" width="5.375" style="1" customWidth="1"/>
    <col min="3602" max="3602" width="3.125" style="1" customWidth="1"/>
    <col min="3603" max="3603" width="3.25" style="1" customWidth="1"/>
    <col min="3604" max="3837" width="12.75" style="1"/>
    <col min="3838" max="3838" width="3.625" style="1" customWidth="1"/>
    <col min="3839" max="3839" width="5.375" style="1" bestFit="1" customWidth="1"/>
    <col min="3840" max="3840" width="7" style="1" bestFit="1" customWidth="1"/>
    <col min="3841" max="3841" width="3.625" style="1" customWidth="1"/>
    <col min="3842" max="3842" width="37" style="1" customWidth="1"/>
    <col min="3843" max="3843" width="3.875" style="1" bestFit="1" customWidth="1"/>
    <col min="3844" max="3844" width="13.875" style="1" bestFit="1" customWidth="1"/>
    <col min="3845" max="3845" width="3.625" style="1" bestFit="1" customWidth="1"/>
    <col min="3846" max="3846" width="15.625" style="1" bestFit="1" customWidth="1"/>
    <col min="3847" max="3847" width="4.125" style="1" bestFit="1" customWidth="1"/>
    <col min="3848" max="3848" width="15.625" style="1" bestFit="1" customWidth="1"/>
    <col min="3849" max="3849" width="4.125" style="1" bestFit="1" customWidth="1"/>
    <col min="3850" max="3851" width="15.625" style="1" bestFit="1" customWidth="1"/>
    <col min="3852" max="3852" width="4.125" style="1" bestFit="1" customWidth="1"/>
    <col min="3853" max="3854" width="15.625" style="1" bestFit="1" customWidth="1"/>
    <col min="3855" max="3855" width="4.25" style="1" customWidth="1"/>
    <col min="3856" max="3856" width="4.125" style="1" customWidth="1"/>
    <col min="3857" max="3857" width="5.375" style="1" customWidth="1"/>
    <col min="3858" max="3858" width="3.125" style="1" customWidth="1"/>
    <col min="3859" max="3859" width="3.25" style="1" customWidth="1"/>
    <col min="3860" max="4093" width="12.75" style="1"/>
    <col min="4094" max="4094" width="3.625" style="1" customWidth="1"/>
    <col min="4095" max="4095" width="5.375" style="1" bestFit="1" customWidth="1"/>
    <col min="4096" max="4096" width="7" style="1" bestFit="1" customWidth="1"/>
    <col min="4097" max="4097" width="3.625" style="1" customWidth="1"/>
    <col min="4098" max="4098" width="37" style="1" customWidth="1"/>
    <col min="4099" max="4099" width="3.875" style="1" bestFit="1" customWidth="1"/>
    <col min="4100" max="4100" width="13.875" style="1" bestFit="1" customWidth="1"/>
    <col min="4101" max="4101" width="3.625" style="1" bestFit="1" customWidth="1"/>
    <col min="4102" max="4102" width="15.625" style="1" bestFit="1" customWidth="1"/>
    <col min="4103" max="4103" width="4.125" style="1" bestFit="1" customWidth="1"/>
    <col min="4104" max="4104" width="15.625" style="1" bestFit="1" customWidth="1"/>
    <col min="4105" max="4105" width="4.125" style="1" bestFit="1" customWidth="1"/>
    <col min="4106" max="4107" width="15.625" style="1" bestFit="1" customWidth="1"/>
    <col min="4108" max="4108" width="4.125" style="1" bestFit="1" customWidth="1"/>
    <col min="4109" max="4110" width="15.625" style="1" bestFit="1" customWidth="1"/>
    <col min="4111" max="4111" width="4.25" style="1" customWidth="1"/>
    <col min="4112" max="4112" width="4.125" style="1" customWidth="1"/>
    <col min="4113" max="4113" width="5.375" style="1" customWidth="1"/>
    <col min="4114" max="4114" width="3.125" style="1" customWidth="1"/>
    <col min="4115" max="4115" width="3.25" style="1" customWidth="1"/>
    <col min="4116" max="4349" width="12.75" style="1"/>
    <col min="4350" max="4350" width="3.625" style="1" customWidth="1"/>
    <col min="4351" max="4351" width="5.375" style="1" bestFit="1" customWidth="1"/>
    <col min="4352" max="4352" width="7" style="1" bestFit="1" customWidth="1"/>
    <col min="4353" max="4353" width="3.625" style="1" customWidth="1"/>
    <col min="4354" max="4354" width="37" style="1" customWidth="1"/>
    <col min="4355" max="4355" width="3.875" style="1" bestFit="1" customWidth="1"/>
    <col min="4356" max="4356" width="13.875" style="1" bestFit="1" customWidth="1"/>
    <col min="4357" max="4357" width="3.625" style="1" bestFit="1" customWidth="1"/>
    <col min="4358" max="4358" width="15.625" style="1" bestFit="1" customWidth="1"/>
    <col min="4359" max="4359" width="4.125" style="1" bestFit="1" customWidth="1"/>
    <col min="4360" max="4360" width="15.625" style="1" bestFit="1" customWidth="1"/>
    <col min="4361" max="4361" width="4.125" style="1" bestFit="1" customWidth="1"/>
    <col min="4362" max="4363" width="15.625" style="1" bestFit="1" customWidth="1"/>
    <col min="4364" max="4364" width="4.125" style="1" bestFit="1" customWidth="1"/>
    <col min="4365" max="4366" width="15.625" style="1" bestFit="1" customWidth="1"/>
    <col min="4367" max="4367" width="4.25" style="1" customWidth="1"/>
    <col min="4368" max="4368" width="4.125" style="1" customWidth="1"/>
    <col min="4369" max="4369" width="5.375" style="1" customWidth="1"/>
    <col min="4370" max="4370" width="3.125" style="1" customWidth="1"/>
    <col min="4371" max="4371" width="3.25" style="1" customWidth="1"/>
    <col min="4372" max="4605" width="12.75" style="1"/>
    <col min="4606" max="4606" width="3.625" style="1" customWidth="1"/>
    <col min="4607" max="4607" width="5.375" style="1" bestFit="1" customWidth="1"/>
    <col min="4608" max="4608" width="7" style="1" bestFit="1" customWidth="1"/>
    <col min="4609" max="4609" width="3.625" style="1" customWidth="1"/>
    <col min="4610" max="4610" width="37" style="1" customWidth="1"/>
    <col min="4611" max="4611" width="3.875" style="1" bestFit="1" customWidth="1"/>
    <col min="4612" max="4612" width="13.875" style="1" bestFit="1" customWidth="1"/>
    <col min="4613" max="4613" width="3.625" style="1" bestFit="1" customWidth="1"/>
    <col min="4614" max="4614" width="15.625" style="1" bestFit="1" customWidth="1"/>
    <col min="4615" max="4615" width="4.125" style="1" bestFit="1" customWidth="1"/>
    <col min="4616" max="4616" width="15.625" style="1" bestFit="1" customWidth="1"/>
    <col min="4617" max="4617" width="4.125" style="1" bestFit="1" customWidth="1"/>
    <col min="4618" max="4619" width="15.625" style="1" bestFit="1" customWidth="1"/>
    <col min="4620" max="4620" width="4.125" style="1" bestFit="1" customWidth="1"/>
    <col min="4621" max="4622" width="15.625" style="1" bestFit="1" customWidth="1"/>
    <col min="4623" max="4623" width="4.25" style="1" customWidth="1"/>
    <col min="4624" max="4624" width="4.125" style="1" customWidth="1"/>
    <col min="4625" max="4625" width="5.375" style="1" customWidth="1"/>
    <col min="4626" max="4626" width="3.125" style="1" customWidth="1"/>
    <col min="4627" max="4627" width="3.25" style="1" customWidth="1"/>
    <col min="4628" max="4861" width="12.75" style="1"/>
    <col min="4862" max="4862" width="3.625" style="1" customWidth="1"/>
    <col min="4863" max="4863" width="5.375" style="1" bestFit="1" customWidth="1"/>
    <col min="4864" max="4864" width="7" style="1" bestFit="1" customWidth="1"/>
    <col min="4865" max="4865" width="3.625" style="1" customWidth="1"/>
    <col min="4866" max="4866" width="37" style="1" customWidth="1"/>
    <col min="4867" max="4867" width="3.875" style="1" bestFit="1" customWidth="1"/>
    <col min="4868" max="4868" width="13.875" style="1" bestFit="1" customWidth="1"/>
    <col min="4869" max="4869" width="3.625" style="1" bestFit="1" customWidth="1"/>
    <col min="4870" max="4870" width="15.625" style="1" bestFit="1" customWidth="1"/>
    <col min="4871" max="4871" width="4.125" style="1" bestFit="1" customWidth="1"/>
    <col min="4872" max="4872" width="15.625" style="1" bestFit="1" customWidth="1"/>
    <col min="4873" max="4873" width="4.125" style="1" bestFit="1" customWidth="1"/>
    <col min="4874" max="4875" width="15.625" style="1" bestFit="1" customWidth="1"/>
    <col min="4876" max="4876" width="4.125" style="1" bestFit="1" customWidth="1"/>
    <col min="4877" max="4878" width="15.625" style="1" bestFit="1" customWidth="1"/>
    <col min="4879" max="4879" width="4.25" style="1" customWidth="1"/>
    <col min="4880" max="4880" width="4.125" style="1" customWidth="1"/>
    <col min="4881" max="4881" width="5.375" style="1" customWidth="1"/>
    <col min="4882" max="4882" width="3.125" style="1" customWidth="1"/>
    <col min="4883" max="4883" width="3.25" style="1" customWidth="1"/>
    <col min="4884" max="5117" width="12.75" style="1"/>
    <col min="5118" max="5118" width="3.625" style="1" customWidth="1"/>
    <col min="5119" max="5119" width="5.375" style="1" bestFit="1" customWidth="1"/>
    <col min="5120" max="5120" width="7" style="1" bestFit="1" customWidth="1"/>
    <col min="5121" max="5121" width="3.625" style="1" customWidth="1"/>
    <col min="5122" max="5122" width="37" style="1" customWidth="1"/>
    <col min="5123" max="5123" width="3.875" style="1" bestFit="1" customWidth="1"/>
    <col min="5124" max="5124" width="13.875" style="1" bestFit="1" customWidth="1"/>
    <col min="5125" max="5125" width="3.625" style="1" bestFit="1" customWidth="1"/>
    <col min="5126" max="5126" width="15.625" style="1" bestFit="1" customWidth="1"/>
    <col min="5127" max="5127" width="4.125" style="1" bestFit="1" customWidth="1"/>
    <col min="5128" max="5128" width="15.625" style="1" bestFit="1" customWidth="1"/>
    <col min="5129" max="5129" width="4.125" style="1" bestFit="1" customWidth="1"/>
    <col min="5130" max="5131" width="15.625" style="1" bestFit="1" customWidth="1"/>
    <col min="5132" max="5132" width="4.125" style="1" bestFit="1" customWidth="1"/>
    <col min="5133" max="5134" width="15.625" style="1" bestFit="1" customWidth="1"/>
    <col min="5135" max="5135" width="4.25" style="1" customWidth="1"/>
    <col min="5136" max="5136" width="4.125" style="1" customWidth="1"/>
    <col min="5137" max="5137" width="5.375" style="1" customWidth="1"/>
    <col min="5138" max="5138" width="3.125" style="1" customWidth="1"/>
    <col min="5139" max="5139" width="3.25" style="1" customWidth="1"/>
    <col min="5140" max="5373" width="12.75" style="1"/>
    <col min="5374" max="5374" width="3.625" style="1" customWidth="1"/>
    <col min="5375" max="5375" width="5.375" style="1" bestFit="1" customWidth="1"/>
    <col min="5376" max="5376" width="7" style="1" bestFit="1" customWidth="1"/>
    <col min="5377" max="5377" width="3.625" style="1" customWidth="1"/>
    <col min="5378" max="5378" width="37" style="1" customWidth="1"/>
    <col min="5379" max="5379" width="3.875" style="1" bestFit="1" customWidth="1"/>
    <col min="5380" max="5380" width="13.875" style="1" bestFit="1" customWidth="1"/>
    <col min="5381" max="5381" width="3.625" style="1" bestFit="1" customWidth="1"/>
    <col min="5382" max="5382" width="15.625" style="1" bestFit="1" customWidth="1"/>
    <col min="5383" max="5383" width="4.125" style="1" bestFit="1" customWidth="1"/>
    <col min="5384" max="5384" width="15.625" style="1" bestFit="1" customWidth="1"/>
    <col min="5385" max="5385" width="4.125" style="1" bestFit="1" customWidth="1"/>
    <col min="5386" max="5387" width="15.625" style="1" bestFit="1" customWidth="1"/>
    <col min="5388" max="5388" width="4.125" style="1" bestFit="1" customWidth="1"/>
    <col min="5389" max="5390" width="15.625" style="1" bestFit="1" customWidth="1"/>
    <col min="5391" max="5391" width="4.25" style="1" customWidth="1"/>
    <col min="5392" max="5392" width="4.125" style="1" customWidth="1"/>
    <col min="5393" max="5393" width="5.375" style="1" customWidth="1"/>
    <col min="5394" max="5394" width="3.125" style="1" customWidth="1"/>
    <col min="5395" max="5395" width="3.25" style="1" customWidth="1"/>
    <col min="5396" max="5629" width="12.75" style="1"/>
    <col min="5630" max="5630" width="3.625" style="1" customWidth="1"/>
    <col min="5631" max="5631" width="5.375" style="1" bestFit="1" customWidth="1"/>
    <col min="5632" max="5632" width="7" style="1" bestFit="1" customWidth="1"/>
    <col min="5633" max="5633" width="3.625" style="1" customWidth="1"/>
    <col min="5634" max="5634" width="37" style="1" customWidth="1"/>
    <col min="5635" max="5635" width="3.875" style="1" bestFit="1" customWidth="1"/>
    <col min="5636" max="5636" width="13.875" style="1" bestFit="1" customWidth="1"/>
    <col min="5637" max="5637" width="3.625" style="1" bestFit="1" customWidth="1"/>
    <col min="5638" max="5638" width="15.625" style="1" bestFit="1" customWidth="1"/>
    <col min="5639" max="5639" width="4.125" style="1" bestFit="1" customWidth="1"/>
    <col min="5640" max="5640" width="15.625" style="1" bestFit="1" customWidth="1"/>
    <col min="5641" max="5641" width="4.125" style="1" bestFit="1" customWidth="1"/>
    <col min="5642" max="5643" width="15.625" style="1" bestFit="1" customWidth="1"/>
    <col min="5644" max="5644" width="4.125" style="1" bestFit="1" customWidth="1"/>
    <col min="5645" max="5646" width="15.625" style="1" bestFit="1" customWidth="1"/>
    <col min="5647" max="5647" width="4.25" style="1" customWidth="1"/>
    <col min="5648" max="5648" width="4.125" style="1" customWidth="1"/>
    <col min="5649" max="5649" width="5.375" style="1" customWidth="1"/>
    <col min="5650" max="5650" width="3.125" style="1" customWidth="1"/>
    <col min="5651" max="5651" width="3.25" style="1" customWidth="1"/>
    <col min="5652" max="5885" width="12.75" style="1"/>
    <col min="5886" max="5886" width="3.625" style="1" customWidth="1"/>
    <col min="5887" max="5887" width="5.375" style="1" bestFit="1" customWidth="1"/>
    <col min="5888" max="5888" width="7" style="1" bestFit="1" customWidth="1"/>
    <col min="5889" max="5889" width="3.625" style="1" customWidth="1"/>
    <col min="5890" max="5890" width="37" style="1" customWidth="1"/>
    <col min="5891" max="5891" width="3.875" style="1" bestFit="1" customWidth="1"/>
    <col min="5892" max="5892" width="13.875" style="1" bestFit="1" customWidth="1"/>
    <col min="5893" max="5893" width="3.625" style="1" bestFit="1" customWidth="1"/>
    <col min="5894" max="5894" width="15.625" style="1" bestFit="1" customWidth="1"/>
    <col min="5895" max="5895" width="4.125" style="1" bestFit="1" customWidth="1"/>
    <col min="5896" max="5896" width="15.625" style="1" bestFit="1" customWidth="1"/>
    <col min="5897" max="5897" width="4.125" style="1" bestFit="1" customWidth="1"/>
    <col min="5898" max="5899" width="15.625" style="1" bestFit="1" customWidth="1"/>
    <col min="5900" max="5900" width="4.125" style="1" bestFit="1" customWidth="1"/>
    <col min="5901" max="5902" width="15.625" style="1" bestFit="1" customWidth="1"/>
    <col min="5903" max="5903" width="4.25" style="1" customWidth="1"/>
    <col min="5904" max="5904" width="4.125" style="1" customWidth="1"/>
    <col min="5905" max="5905" width="5.375" style="1" customWidth="1"/>
    <col min="5906" max="5906" width="3.125" style="1" customWidth="1"/>
    <col min="5907" max="5907" width="3.25" style="1" customWidth="1"/>
    <col min="5908" max="6141" width="12.75" style="1"/>
    <col min="6142" max="6142" width="3.625" style="1" customWidth="1"/>
    <col min="6143" max="6143" width="5.375" style="1" bestFit="1" customWidth="1"/>
    <col min="6144" max="6144" width="7" style="1" bestFit="1" customWidth="1"/>
    <col min="6145" max="6145" width="3.625" style="1" customWidth="1"/>
    <col min="6146" max="6146" width="37" style="1" customWidth="1"/>
    <col min="6147" max="6147" width="3.875" style="1" bestFit="1" customWidth="1"/>
    <col min="6148" max="6148" width="13.875" style="1" bestFit="1" customWidth="1"/>
    <col min="6149" max="6149" width="3.625" style="1" bestFit="1" customWidth="1"/>
    <col min="6150" max="6150" width="15.625" style="1" bestFit="1" customWidth="1"/>
    <col min="6151" max="6151" width="4.125" style="1" bestFit="1" customWidth="1"/>
    <col min="6152" max="6152" width="15.625" style="1" bestFit="1" customWidth="1"/>
    <col min="6153" max="6153" width="4.125" style="1" bestFit="1" customWidth="1"/>
    <col min="6154" max="6155" width="15.625" style="1" bestFit="1" customWidth="1"/>
    <col min="6156" max="6156" width="4.125" style="1" bestFit="1" customWidth="1"/>
    <col min="6157" max="6158" width="15.625" style="1" bestFit="1" customWidth="1"/>
    <col min="6159" max="6159" width="4.25" style="1" customWidth="1"/>
    <col min="6160" max="6160" width="4.125" style="1" customWidth="1"/>
    <col min="6161" max="6161" width="5.375" style="1" customWidth="1"/>
    <col min="6162" max="6162" width="3.125" style="1" customWidth="1"/>
    <col min="6163" max="6163" width="3.25" style="1" customWidth="1"/>
    <col min="6164" max="6397" width="12.75" style="1"/>
    <col min="6398" max="6398" width="3.625" style="1" customWidth="1"/>
    <col min="6399" max="6399" width="5.375" style="1" bestFit="1" customWidth="1"/>
    <col min="6400" max="6400" width="7" style="1" bestFit="1" customWidth="1"/>
    <col min="6401" max="6401" width="3.625" style="1" customWidth="1"/>
    <col min="6402" max="6402" width="37" style="1" customWidth="1"/>
    <col min="6403" max="6403" width="3.875" style="1" bestFit="1" customWidth="1"/>
    <col min="6404" max="6404" width="13.875" style="1" bestFit="1" customWidth="1"/>
    <col min="6405" max="6405" width="3.625" style="1" bestFit="1" customWidth="1"/>
    <col min="6406" max="6406" width="15.625" style="1" bestFit="1" customWidth="1"/>
    <col min="6407" max="6407" width="4.125" style="1" bestFit="1" customWidth="1"/>
    <col min="6408" max="6408" width="15.625" style="1" bestFit="1" customWidth="1"/>
    <col min="6409" max="6409" width="4.125" style="1" bestFit="1" customWidth="1"/>
    <col min="6410" max="6411" width="15.625" style="1" bestFit="1" customWidth="1"/>
    <col min="6412" max="6412" width="4.125" style="1" bestFit="1" customWidth="1"/>
    <col min="6413" max="6414" width="15.625" style="1" bestFit="1" customWidth="1"/>
    <col min="6415" max="6415" width="4.25" style="1" customWidth="1"/>
    <col min="6416" max="6416" width="4.125" style="1" customWidth="1"/>
    <col min="6417" max="6417" width="5.375" style="1" customWidth="1"/>
    <col min="6418" max="6418" width="3.125" style="1" customWidth="1"/>
    <col min="6419" max="6419" width="3.25" style="1" customWidth="1"/>
    <col min="6420" max="6653" width="12.75" style="1"/>
    <col min="6654" max="6654" width="3.625" style="1" customWidth="1"/>
    <col min="6655" max="6655" width="5.375" style="1" bestFit="1" customWidth="1"/>
    <col min="6656" max="6656" width="7" style="1" bestFit="1" customWidth="1"/>
    <col min="6657" max="6657" width="3.625" style="1" customWidth="1"/>
    <col min="6658" max="6658" width="37" style="1" customWidth="1"/>
    <col min="6659" max="6659" width="3.875" style="1" bestFit="1" customWidth="1"/>
    <col min="6660" max="6660" width="13.875" style="1" bestFit="1" customWidth="1"/>
    <col min="6661" max="6661" width="3.625" style="1" bestFit="1" customWidth="1"/>
    <col min="6662" max="6662" width="15.625" style="1" bestFit="1" customWidth="1"/>
    <col min="6663" max="6663" width="4.125" style="1" bestFit="1" customWidth="1"/>
    <col min="6664" max="6664" width="15.625" style="1" bestFit="1" customWidth="1"/>
    <col min="6665" max="6665" width="4.125" style="1" bestFit="1" customWidth="1"/>
    <col min="6666" max="6667" width="15.625" style="1" bestFit="1" customWidth="1"/>
    <col min="6668" max="6668" width="4.125" style="1" bestFit="1" customWidth="1"/>
    <col min="6669" max="6670" width="15.625" style="1" bestFit="1" customWidth="1"/>
    <col min="6671" max="6671" width="4.25" style="1" customWidth="1"/>
    <col min="6672" max="6672" width="4.125" style="1" customWidth="1"/>
    <col min="6673" max="6673" width="5.375" style="1" customWidth="1"/>
    <col min="6674" max="6674" width="3.125" style="1" customWidth="1"/>
    <col min="6675" max="6675" width="3.25" style="1" customWidth="1"/>
    <col min="6676" max="6909" width="12.75" style="1"/>
    <col min="6910" max="6910" width="3.625" style="1" customWidth="1"/>
    <col min="6911" max="6911" width="5.375" style="1" bestFit="1" customWidth="1"/>
    <col min="6912" max="6912" width="7" style="1" bestFit="1" customWidth="1"/>
    <col min="6913" max="6913" width="3.625" style="1" customWidth="1"/>
    <col min="6914" max="6914" width="37" style="1" customWidth="1"/>
    <col min="6915" max="6915" width="3.875" style="1" bestFit="1" customWidth="1"/>
    <col min="6916" max="6916" width="13.875" style="1" bestFit="1" customWidth="1"/>
    <col min="6917" max="6917" width="3.625" style="1" bestFit="1" customWidth="1"/>
    <col min="6918" max="6918" width="15.625" style="1" bestFit="1" customWidth="1"/>
    <col min="6919" max="6919" width="4.125" style="1" bestFit="1" customWidth="1"/>
    <col min="6920" max="6920" width="15.625" style="1" bestFit="1" customWidth="1"/>
    <col min="6921" max="6921" width="4.125" style="1" bestFit="1" customWidth="1"/>
    <col min="6922" max="6923" width="15.625" style="1" bestFit="1" customWidth="1"/>
    <col min="6924" max="6924" width="4.125" style="1" bestFit="1" customWidth="1"/>
    <col min="6925" max="6926" width="15.625" style="1" bestFit="1" customWidth="1"/>
    <col min="6927" max="6927" width="4.25" style="1" customWidth="1"/>
    <col min="6928" max="6928" width="4.125" style="1" customWidth="1"/>
    <col min="6929" max="6929" width="5.375" style="1" customWidth="1"/>
    <col min="6930" max="6930" width="3.125" style="1" customWidth="1"/>
    <col min="6931" max="6931" width="3.25" style="1" customWidth="1"/>
    <col min="6932" max="7165" width="12.75" style="1"/>
    <col min="7166" max="7166" width="3.625" style="1" customWidth="1"/>
    <col min="7167" max="7167" width="5.375" style="1" bestFit="1" customWidth="1"/>
    <col min="7168" max="7168" width="7" style="1" bestFit="1" customWidth="1"/>
    <col min="7169" max="7169" width="3.625" style="1" customWidth="1"/>
    <col min="7170" max="7170" width="37" style="1" customWidth="1"/>
    <col min="7171" max="7171" width="3.875" style="1" bestFit="1" customWidth="1"/>
    <col min="7172" max="7172" width="13.875" style="1" bestFit="1" customWidth="1"/>
    <col min="7173" max="7173" width="3.625" style="1" bestFit="1" customWidth="1"/>
    <col min="7174" max="7174" width="15.625" style="1" bestFit="1" customWidth="1"/>
    <col min="7175" max="7175" width="4.125" style="1" bestFit="1" customWidth="1"/>
    <col min="7176" max="7176" width="15.625" style="1" bestFit="1" customWidth="1"/>
    <col min="7177" max="7177" width="4.125" style="1" bestFit="1" customWidth="1"/>
    <col min="7178" max="7179" width="15.625" style="1" bestFit="1" customWidth="1"/>
    <col min="7180" max="7180" width="4.125" style="1" bestFit="1" customWidth="1"/>
    <col min="7181" max="7182" width="15.625" style="1" bestFit="1" customWidth="1"/>
    <col min="7183" max="7183" width="4.25" style="1" customWidth="1"/>
    <col min="7184" max="7184" width="4.125" style="1" customWidth="1"/>
    <col min="7185" max="7185" width="5.375" style="1" customWidth="1"/>
    <col min="7186" max="7186" width="3.125" style="1" customWidth="1"/>
    <col min="7187" max="7187" width="3.25" style="1" customWidth="1"/>
    <col min="7188" max="7421" width="12.75" style="1"/>
    <col min="7422" max="7422" width="3.625" style="1" customWidth="1"/>
    <col min="7423" max="7423" width="5.375" style="1" bestFit="1" customWidth="1"/>
    <col min="7424" max="7424" width="7" style="1" bestFit="1" customWidth="1"/>
    <col min="7425" max="7425" width="3.625" style="1" customWidth="1"/>
    <col min="7426" max="7426" width="37" style="1" customWidth="1"/>
    <col min="7427" max="7427" width="3.875" style="1" bestFit="1" customWidth="1"/>
    <col min="7428" max="7428" width="13.875" style="1" bestFit="1" customWidth="1"/>
    <col min="7429" max="7429" width="3.625" style="1" bestFit="1" customWidth="1"/>
    <col min="7430" max="7430" width="15.625" style="1" bestFit="1" customWidth="1"/>
    <col min="7431" max="7431" width="4.125" style="1" bestFit="1" customWidth="1"/>
    <col min="7432" max="7432" width="15.625" style="1" bestFit="1" customWidth="1"/>
    <col min="7433" max="7433" width="4.125" style="1" bestFit="1" customWidth="1"/>
    <col min="7434" max="7435" width="15.625" style="1" bestFit="1" customWidth="1"/>
    <col min="7436" max="7436" width="4.125" style="1" bestFit="1" customWidth="1"/>
    <col min="7437" max="7438" width="15.625" style="1" bestFit="1" customWidth="1"/>
    <col min="7439" max="7439" width="4.25" style="1" customWidth="1"/>
    <col min="7440" max="7440" width="4.125" style="1" customWidth="1"/>
    <col min="7441" max="7441" width="5.375" style="1" customWidth="1"/>
    <col min="7442" max="7442" width="3.125" style="1" customWidth="1"/>
    <col min="7443" max="7443" width="3.25" style="1" customWidth="1"/>
    <col min="7444" max="7677" width="12.75" style="1"/>
    <col min="7678" max="7678" width="3.625" style="1" customWidth="1"/>
    <col min="7679" max="7679" width="5.375" style="1" bestFit="1" customWidth="1"/>
    <col min="7680" max="7680" width="7" style="1" bestFit="1" customWidth="1"/>
    <col min="7681" max="7681" width="3.625" style="1" customWidth="1"/>
    <col min="7682" max="7682" width="37" style="1" customWidth="1"/>
    <col min="7683" max="7683" width="3.875" style="1" bestFit="1" customWidth="1"/>
    <col min="7684" max="7684" width="13.875" style="1" bestFit="1" customWidth="1"/>
    <col min="7685" max="7685" width="3.625" style="1" bestFit="1" customWidth="1"/>
    <col min="7686" max="7686" width="15.625" style="1" bestFit="1" customWidth="1"/>
    <col min="7687" max="7687" width="4.125" style="1" bestFit="1" customWidth="1"/>
    <col min="7688" max="7688" width="15.625" style="1" bestFit="1" customWidth="1"/>
    <col min="7689" max="7689" width="4.125" style="1" bestFit="1" customWidth="1"/>
    <col min="7690" max="7691" width="15.625" style="1" bestFit="1" customWidth="1"/>
    <col min="7692" max="7692" width="4.125" style="1" bestFit="1" customWidth="1"/>
    <col min="7693" max="7694" width="15.625" style="1" bestFit="1" customWidth="1"/>
    <col min="7695" max="7695" width="4.25" style="1" customWidth="1"/>
    <col min="7696" max="7696" width="4.125" style="1" customWidth="1"/>
    <col min="7697" max="7697" width="5.375" style="1" customWidth="1"/>
    <col min="7698" max="7698" width="3.125" style="1" customWidth="1"/>
    <col min="7699" max="7699" width="3.25" style="1" customWidth="1"/>
    <col min="7700" max="7933" width="12.75" style="1"/>
    <col min="7934" max="7934" width="3.625" style="1" customWidth="1"/>
    <col min="7935" max="7935" width="5.375" style="1" bestFit="1" customWidth="1"/>
    <col min="7936" max="7936" width="7" style="1" bestFit="1" customWidth="1"/>
    <col min="7937" max="7937" width="3.625" style="1" customWidth="1"/>
    <col min="7938" max="7938" width="37" style="1" customWidth="1"/>
    <col min="7939" max="7939" width="3.875" style="1" bestFit="1" customWidth="1"/>
    <col min="7940" max="7940" width="13.875" style="1" bestFit="1" customWidth="1"/>
    <col min="7941" max="7941" width="3.625" style="1" bestFit="1" customWidth="1"/>
    <col min="7942" max="7942" width="15.625" style="1" bestFit="1" customWidth="1"/>
    <col min="7943" max="7943" width="4.125" style="1" bestFit="1" customWidth="1"/>
    <col min="7944" max="7944" width="15.625" style="1" bestFit="1" customWidth="1"/>
    <col min="7945" max="7945" width="4.125" style="1" bestFit="1" customWidth="1"/>
    <col min="7946" max="7947" width="15.625" style="1" bestFit="1" customWidth="1"/>
    <col min="7948" max="7948" width="4.125" style="1" bestFit="1" customWidth="1"/>
    <col min="7949" max="7950" width="15.625" style="1" bestFit="1" customWidth="1"/>
    <col min="7951" max="7951" width="4.25" style="1" customWidth="1"/>
    <col min="7952" max="7952" width="4.125" style="1" customWidth="1"/>
    <col min="7953" max="7953" width="5.375" style="1" customWidth="1"/>
    <col min="7954" max="7954" width="3.125" style="1" customWidth="1"/>
    <col min="7955" max="7955" width="3.25" style="1" customWidth="1"/>
    <col min="7956" max="8189" width="12.75" style="1"/>
    <col min="8190" max="8190" width="3.625" style="1" customWidth="1"/>
    <col min="8191" max="8191" width="5.375" style="1" bestFit="1" customWidth="1"/>
    <col min="8192" max="8192" width="7" style="1" bestFit="1" customWidth="1"/>
    <col min="8193" max="8193" width="3.625" style="1" customWidth="1"/>
    <col min="8194" max="8194" width="37" style="1" customWidth="1"/>
    <col min="8195" max="8195" width="3.875" style="1" bestFit="1" customWidth="1"/>
    <col min="8196" max="8196" width="13.875" style="1" bestFit="1" customWidth="1"/>
    <col min="8197" max="8197" width="3.625" style="1" bestFit="1" customWidth="1"/>
    <col min="8198" max="8198" width="15.625" style="1" bestFit="1" customWidth="1"/>
    <col min="8199" max="8199" width="4.125" style="1" bestFit="1" customWidth="1"/>
    <col min="8200" max="8200" width="15.625" style="1" bestFit="1" customWidth="1"/>
    <col min="8201" max="8201" width="4.125" style="1" bestFit="1" customWidth="1"/>
    <col min="8202" max="8203" width="15.625" style="1" bestFit="1" customWidth="1"/>
    <col min="8204" max="8204" width="4.125" style="1" bestFit="1" customWidth="1"/>
    <col min="8205" max="8206" width="15.625" style="1" bestFit="1" customWidth="1"/>
    <col min="8207" max="8207" width="4.25" style="1" customWidth="1"/>
    <col min="8208" max="8208" width="4.125" style="1" customWidth="1"/>
    <col min="8209" max="8209" width="5.375" style="1" customWidth="1"/>
    <col min="8210" max="8210" width="3.125" style="1" customWidth="1"/>
    <col min="8211" max="8211" width="3.25" style="1" customWidth="1"/>
    <col min="8212" max="8445" width="12.75" style="1"/>
    <col min="8446" max="8446" width="3.625" style="1" customWidth="1"/>
    <col min="8447" max="8447" width="5.375" style="1" bestFit="1" customWidth="1"/>
    <col min="8448" max="8448" width="7" style="1" bestFit="1" customWidth="1"/>
    <col min="8449" max="8449" width="3.625" style="1" customWidth="1"/>
    <col min="8450" max="8450" width="37" style="1" customWidth="1"/>
    <col min="8451" max="8451" width="3.875" style="1" bestFit="1" customWidth="1"/>
    <col min="8452" max="8452" width="13.875" style="1" bestFit="1" customWidth="1"/>
    <col min="8453" max="8453" width="3.625" style="1" bestFit="1" customWidth="1"/>
    <col min="8454" max="8454" width="15.625" style="1" bestFit="1" customWidth="1"/>
    <col min="8455" max="8455" width="4.125" style="1" bestFit="1" customWidth="1"/>
    <col min="8456" max="8456" width="15.625" style="1" bestFit="1" customWidth="1"/>
    <col min="8457" max="8457" width="4.125" style="1" bestFit="1" customWidth="1"/>
    <col min="8458" max="8459" width="15.625" style="1" bestFit="1" customWidth="1"/>
    <col min="8460" max="8460" width="4.125" style="1" bestFit="1" customWidth="1"/>
    <col min="8461" max="8462" width="15.625" style="1" bestFit="1" customWidth="1"/>
    <col min="8463" max="8463" width="4.25" style="1" customWidth="1"/>
    <col min="8464" max="8464" width="4.125" style="1" customWidth="1"/>
    <col min="8465" max="8465" width="5.375" style="1" customWidth="1"/>
    <col min="8466" max="8466" width="3.125" style="1" customWidth="1"/>
    <col min="8467" max="8467" width="3.25" style="1" customWidth="1"/>
    <col min="8468" max="8701" width="12.75" style="1"/>
    <col min="8702" max="8702" width="3.625" style="1" customWidth="1"/>
    <col min="8703" max="8703" width="5.375" style="1" bestFit="1" customWidth="1"/>
    <col min="8704" max="8704" width="7" style="1" bestFit="1" customWidth="1"/>
    <col min="8705" max="8705" width="3.625" style="1" customWidth="1"/>
    <col min="8706" max="8706" width="37" style="1" customWidth="1"/>
    <col min="8707" max="8707" width="3.875" style="1" bestFit="1" customWidth="1"/>
    <col min="8708" max="8708" width="13.875" style="1" bestFit="1" customWidth="1"/>
    <col min="8709" max="8709" width="3.625" style="1" bestFit="1" customWidth="1"/>
    <col min="8710" max="8710" width="15.625" style="1" bestFit="1" customWidth="1"/>
    <col min="8711" max="8711" width="4.125" style="1" bestFit="1" customWidth="1"/>
    <col min="8712" max="8712" width="15.625" style="1" bestFit="1" customWidth="1"/>
    <col min="8713" max="8713" width="4.125" style="1" bestFit="1" customWidth="1"/>
    <col min="8714" max="8715" width="15.625" style="1" bestFit="1" customWidth="1"/>
    <col min="8716" max="8716" width="4.125" style="1" bestFit="1" customWidth="1"/>
    <col min="8717" max="8718" width="15.625" style="1" bestFit="1" customWidth="1"/>
    <col min="8719" max="8719" width="4.25" style="1" customWidth="1"/>
    <col min="8720" max="8720" width="4.125" style="1" customWidth="1"/>
    <col min="8721" max="8721" width="5.375" style="1" customWidth="1"/>
    <col min="8722" max="8722" width="3.125" style="1" customWidth="1"/>
    <col min="8723" max="8723" width="3.25" style="1" customWidth="1"/>
    <col min="8724" max="8957" width="12.75" style="1"/>
    <col min="8958" max="8958" width="3.625" style="1" customWidth="1"/>
    <col min="8959" max="8959" width="5.375" style="1" bestFit="1" customWidth="1"/>
    <col min="8960" max="8960" width="7" style="1" bestFit="1" customWidth="1"/>
    <col min="8961" max="8961" width="3.625" style="1" customWidth="1"/>
    <col min="8962" max="8962" width="37" style="1" customWidth="1"/>
    <col min="8963" max="8963" width="3.875" style="1" bestFit="1" customWidth="1"/>
    <col min="8964" max="8964" width="13.875" style="1" bestFit="1" customWidth="1"/>
    <col min="8965" max="8965" width="3.625" style="1" bestFit="1" customWidth="1"/>
    <col min="8966" max="8966" width="15.625" style="1" bestFit="1" customWidth="1"/>
    <col min="8967" max="8967" width="4.125" style="1" bestFit="1" customWidth="1"/>
    <col min="8968" max="8968" width="15.625" style="1" bestFit="1" customWidth="1"/>
    <col min="8969" max="8969" width="4.125" style="1" bestFit="1" customWidth="1"/>
    <col min="8970" max="8971" width="15.625" style="1" bestFit="1" customWidth="1"/>
    <col min="8972" max="8972" width="4.125" style="1" bestFit="1" customWidth="1"/>
    <col min="8973" max="8974" width="15.625" style="1" bestFit="1" customWidth="1"/>
    <col min="8975" max="8975" width="4.25" style="1" customWidth="1"/>
    <col min="8976" max="8976" width="4.125" style="1" customWidth="1"/>
    <col min="8977" max="8977" width="5.375" style="1" customWidth="1"/>
    <col min="8978" max="8978" width="3.125" style="1" customWidth="1"/>
    <col min="8979" max="8979" width="3.25" style="1" customWidth="1"/>
    <col min="8980" max="9213" width="12.75" style="1"/>
    <col min="9214" max="9214" width="3.625" style="1" customWidth="1"/>
    <col min="9215" max="9215" width="5.375" style="1" bestFit="1" customWidth="1"/>
    <col min="9216" max="9216" width="7" style="1" bestFit="1" customWidth="1"/>
    <col min="9217" max="9217" width="3.625" style="1" customWidth="1"/>
    <col min="9218" max="9218" width="37" style="1" customWidth="1"/>
    <col min="9219" max="9219" width="3.875" style="1" bestFit="1" customWidth="1"/>
    <col min="9220" max="9220" width="13.875" style="1" bestFit="1" customWidth="1"/>
    <col min="9221" max="9221" width="3.625" style="1" bestFit="1" customWidth="1"/>
    <col min="9222" max="9222" width="15.625" style="1" bestFit="1" customWidth="1"/>
    <col min="9223" max="9223" width="4.125" style="1" bestFit="1" customWidth="1"/>
    <col min="9224" max="9224" width="15.625" style="1" bestFit="1" customWidth="1"/>
    <col min="9225" max="9225" width="4.125" style="1" bestFit="1" customWidth="1"/>
    <col min="9226" max="9227" width="15.625" style="1" bestFit="1" customWidth="1"/>
    <col min="9228" max="9228" width="4.125" style="1" bestFit="1" customWidth="1"/>
    <col min="9229" max="9230" width="15.625" style="1" bestFit="1" customWidth="1"/>
    <col min="9231" max="9231" width="4.25" style="1" customWidth="1"/>
    <col min="9232" max="9232" width="4.125" style="1" customWidth="1"/>
    <col min="9233" max="9233" width="5.375" style="1" customWidth="1"/>
    <col min="9234" max="9234" width="3.125" style="1" customWidth="1"/>
    <col min="9235" max="9235" width="3.25" style="1" customWidth="1"/>
    <col min="9236" max="9469" width="12.75" style="1"/>
    <col min="9470" max="9470" width="3.625" style="1" customWidth="1"/>
    <col min="9471" max="9471" width="5.375" style="1" bestFit="1" customWidth="1"/>
    <col min="9472" max="9472" width="7" style="1" bestFit="1" customWidth="1"/>
    <col min="9473" max="9473" width="3.625" style="1" customWidth="1"/>
    <col min="9474" max="9474" width="37" style="1" customWidth="1"/>
    <col min="9475" max="9475" width="3.875" style="1" bestFit="1" customWidth="1"/>
    <col min="9476" max="9476" width="13.875" style="1" bestFit="1" customWidth="1"/>
    <col min="9477" max="9477" width="3.625" style="1" bestFit="1" customWidth="1"/>
    <col min="9478" max="9478" width="15.625" style="1" bestFit="1" customWidth="1"/>
    <col min="9479" max="9479" width="4.125" style="1" bestFit="1" customWidth="1"/>
    <col min="9480" max="9480" width="15.625" style="1" bestFit="1" customWidth="1"/>
    <col min="9481" max="9481" width="4.125" style="1" bestFit="1" customWidth="1"/>
    <col min="9482" max="9483" width="15.625" style="1" bestFit="1" customWidth="1"/>
    <col min="9484" max="9484" width="4.125" style="1" bestFit="1" customWidth="1"/>
    <col min="9485" max="9486" width="15.625" style="1" bestFit="1" customWidth="1"/>
    <col min="9487" max="9487" width="4.25" style="1" customWidth="1"/>
    <col min="9488" max="9488" width="4.125" style="1" customWidth="1"/>
    <col min="9489" max="9489" width="5.375" style="1" customWidth="1"/>
    <col min="9490" max="9490" width="3.125" style="1" customWidth="1"/>
    <col min="9491" max="9491" width="3.25" style="1" customWidth="1"/>
    <col min="9492" max="9725" width="12.75" style="1"/>
    <col min="9726" max="9726" width="3.625" style="1" customWidth="1"/>
    <col min="9727" max="9727" width="5.375" style="1" bestFit="1" customWidth="1"/>
    <col min="9728" max="9728" width="7" style="1" bestFit="1" customWidth="1"/>
    <col min="9729" max="9729" width="3.625" style="1" customWidth="1"/>
    <col min="9730" max="9730" width="37" style="1" customWidth="1"/>
    <col min="9731" max="9731" width="3.875" style="1" bestFit="1" customWidth="1"/>
    <col min="9732" max="9732" width="13.875" style="1" bestFit="1" customWidth="1"/>
    <col min="9733" max="9733" width="3.625" style="1" bestFit="1" customWidth="1"/>
    <col min="9734" max="9734" width="15.625" style="1" bestFit="1" customWidth="1"/>
    <col min="9735" max="9735" width="4.125" style="1" bestFit="1" customWidth="1"/>
    <col min="9736" max="9736" width="15.625" style="1" bestFit="1" customWidth="1"/>
    <col min="9737" max="9737" width="4.125" style="1" bestFit="1" customWidth="1"/>
    <col min="9738" max="9739" width="15.625" style="1" bestFit="1" customWidth="1"/>
    <col min="9740" max="9740" width="4.125" style="1" bestFit="1" customWidth="1"/>
    <col min="9741" max="9742" width="15.625" style="1" bestFit="1" customWidth="1"/>
    <col min="9743" max="9743" width="4.25" style="1" customWidth="1"/>
    <col min="9744" max="9744" width="4.125" style="1" customWidth="1"/>
    <col min="9745" max="9745" width="5.375" style="1" customWidth="1"/>
    <col min="9746" max="9746" width="3.125" style="1" customWidth="1"/>
    <col min="9747" max="9747" width="3.25" style="1" customWidth="1"/>
    <col min="9748" max="9981" width="12.75" style="1"/>
    <col min="9982" max="9982" width="3.625" style="1" customWidth="1"/>
    <col min="9983" max="9983" width="5.375" style="1" bestFit="1" customWidth="1"/>
    <col min="9984" max="9984" width="7" style="1" bestFit="1" customWidth="1"/>
    <col min="9985" max="9985" width="3.625" style="1" customWidth="1"/>
    <col min="9986" max="9986" width="37" style="1" customWidth="1"/>
    <col min="9987" max="9987" width="3.875" style="1" bestFit="1" customWidth="1"/>
    <col min="9988" max="9988" width="13.875" style="1" bestFit="1" customWidth="1"/>
    <col min="9989" max="9989" width="3.625" style="1" bestFit="1" customWidth="1"/>
    <col min="9990" max="9990" width="15.625" style="1" bestFit="1" customWidth="1"/>
    <col min="9991" max="9991" width="4.125" style="1" bestFit="1" customWidth="1"/>
    <col min="9992" max="9992" width="15.625" style="1" bestFit="1" customWidth="1"/>
    <col min="9993" max="9993" width="4.125" style="1" bestFit="1" customWidth="1"/>
    <col min="9994" max="9995" width="15.625" style="1" bestFit="1" customWidth="1"/>
    <col min="9996" max="9996" width="4.125" style="1" bestFit="1" customWidth="1"/>
    <col min="9997" max="9998" width="15.625" style="1" bestFit="1" customWidth="1"/>
    <col min="9999" max="9999" width="4.25" style="1" customWidth="1"/>
    <col min="10000" max="10000" width="4.125" style="1" customWidth="1"/>
    <col min="10001" max="10001" width="5.375" style="1" customWidth="1"/>
    <col min="10002" max="10002" width="3.125" style="1" customWidth="1"/>
    <col min="10003" max="10003" width="3.25" style="1" customWidth="1"/>
    <col min="10004" max="10237" width="12.75" style="1"/>
    <col min="10238" max="10238" width="3.625" style="1" customWidth="1"/>
    <col min="10239" max="10239" width="5.375" style="1" bestFit="1" customWidth="1"/>
    <col min="10240" max="10240" width="7" style="1" bestFit="1" customWidth="1"/>
    <col min="10241" max="10241" width="3.625" style="1" customWidth="1"/>
    <col min="10242" max="10242" width="37" style="1" customWidth="1"/>
    <col min="10243" max="10243" width="3.875" style="1" bestFit="1" customWidth="1"/>
    <col min="10244" max="10244" width="13.875" style="1" bestFit="1" customWidth="1"/>
    <col min="10245" max="10245" width="3.625" style="1" bestFit="1" customWidth="1"/>
    <col min="10246" max="10246" width="15.625" style="1" bestFit="1" customWidth="1"/>
    <col min="10247" max="10247" width="4.125" style="1" bestFit="1" customWidth="1"/>
    <col min="10248" max="10248" width="15.625" style="1" bestFit="1" customWidth="1"/>
    <col min="10249" max="10249" width="4.125" style="1" bestFit="1" customWidth="1"/>
    <col min="10250" max="10251" width="15.625" style="1" bestFit="1" customWidth="1"/>
    <col min="10252" max="10252" width="4.125" style="1" bestFit="1" customWidth="1"/>
    <col min="10253" max="10254" width="15.625" style="1" bestFit="1" customWidth="1"/>
    <col min="10255" max="10255" width="4.25" style="1" customWidth="1"/>
    <col min="10256" max="10256" width="4.125" style="1" customWidth="1"/>
    <col min="10257" max="10257" width="5.375" style="1" customWidth="1"/>
    <col min="10258" max="10258" width="3.125" style="1" customWidth="1"/>
    <col min="10259" max="10259" width="3.25" style="1" customWidth="1"/>
    <col min="10260" max="10493" width="12.75" style="1"/>
    <col min="10494" max="10494" width="3.625" style="1" customWidth="1"/>
    <col min="10495" max="10495" width="5.375" style="1" bestFit="1" customWidth="1"/>
    <col min="10496" max="10496" width="7" style="1" bestFit="1" customWidth="1"/>
    <col min="10497" max="10497" width="3.625" style="1" customWidth="1"/>
    <col min="10498" max="10498" width="37" style="1" customWidth="1"/>
    <col min="10499" max="10499" width="3.875" style="1" bestFit="1" customWidth="1"/>
    <col min="10500" max="10500" width="13.875" style="1" bestFit="1" customWidth="1"/>
    <col min="10501" max="10501" width="3.625" style="1" bestFit="1" customWidth="1"/>
    <col min="10502" max="10502" width="15.625" style="1" bestFit="1" customWidth="1"/>
    <col min="10503" max="10503" width="4.125" style="1" bestFit="1" customWidth="1"/>
    <col min="10504" max="10504" width="15.625" style="1" bestFit="1" customWidth="1"/>
    <col min="10505" max="10505" width="4.125" style="1" bestFit="1" customWidth="1"/>
    <col min="10506" max="10507" width="15.625" style="1" bestFit="1" customWidth="1"/>
    <col min="10508" max="10508" width="4.125" style="1" bestFit="1" customWidth="1"/>
    <col min="10509" max="10510" width="15.625" style="1" bestFit="1" customWidth="1"/>
    <col min="10511" max="10511" width="4.25" style="1" customWidth="1"/>
    <col min="10512" max="10512" width="4.125" style="1" customWidth="1"/>
    <col min="10513" max="10513" width="5.375" style="1" customWidth="1"/>
    <col min="10514" max="10514" width="3.125" style="1" customWidth="1"/>
    <col min="10515" max="10515" width="3.25" style="1" customWidth="1"/>
    <col min="10516" max="10749" width="12.75" style="1"/>
    <col min="10750" max="10750" width="3.625" style="1" customWidth="1"/>
    <col min="10751" max="10751" width="5.375" style="1" bestFit="1" customWidth="1"/>
    <col min="10752" max="10752" width="7" style="1" bestFit="1" customWidth="1"/>
    <col min="10753" max="10753" width="3.625" style="1" customWidth="1"/>
    <col min="10754" max="10754" width="37" style="1" customWidth="1"/>
    <col min="10755" max="10755" width="3.875" style="1" bestFit="1" customWidth="1"/>
    <col min="10756" max="10756" width="13.875" style="1" bestFit="1" customWidth="1"/>
    <col min="10757" max="10757" width="3.625" style="1" bestFit="1" customWidth="1"/>
    <col min="10758" max="10758" width="15.625" style="1" bestFit="1" customWidth="1"/>
    <col min="10759" max="10759" width="4.125" style="1" bestFit="1" customWidth="1"/>
    <col min="10760" max="10760" width="15.625" style="1" bestFit="1" customWidth="1"/>
    <col min="10761" max="10761" width="4.125" style="1" bestFit="1" customWidth="1"/>
    <col min="10762" max="10763" width="15.625" style="1" bestFit="1" customWidth="1"/>
    <col min="10764" max="10764" width="4.125" style="1" bestFit="1" customWidth="1"/>
    <col min="10765" max="10766" width="15.625" style="1" bestFit="1" customWidth="1"/>
    <col min="10767" max="10767" width="4.25" style="1" customWidth="1"/>
    <col min="10768" max="10768" width="4.125" style="1" customWidth="1"/>
    <col min="10769" max="10769" width="5.375" style="1" customWidth="1"/>
    <col min="10770" max="10770" width="3.125" style="1" customWidth="1"/>
    <col min="10771" max="10771" width="3.25" style="1" customWidth="1"/>
    <col min="10772" max="11005" width="12.75" style="1"/>
    <col min="11006" max="11006" width="3.625" style="1" customWidth="1"/>
    <col min="11007" max="11007" width="5.375" style="1" bestFit="1" customWidth="1"/>
    <col min="11008" max="11008" width="7" style="1" bestFit="1" customWidth="1"/>
    <col min="11009" max="11009" width="3.625" style="1" customWidth="1"/>
    <col min="11010" max="11010" width="37" style="1" customWidth="1"/>
    <col min="11011" max="11011" width="3.875" style="1" bestFit="1" customWidth="1"/>
    <col min="11012" max="11012" width="13.875" style="1" bestFit="1" customWidth="1"/>
    <col min="11013" max="11013" width="3.625" style="1" bestFit="1" customWidth="1"/>
    <col min="11014" max="11014" width="15.625" style="1" bestFit="1" customWidth="1"/>
    <col min="11015" max="11015" width="4.125" style="1" bestFit="1" customWidth="1"/>
    <col min="11016" max="11016" width="15.625" style="1" bestFit="1" customWidth="1"/>
    <col min="11017" max="11017" width="4.125" style="1" bestFit="1" customWidth="1"/>
    <col min="11018" max="11019" width="15.625" style="1" bestFit="1" customWidth="1"/>
    <col min="11020" max="11020" width="4.125" style="1" bestFit="1" customWidth="1"/>
    <col min="11021" max="11022" width="15.625" style="1" bestFit="1" customWidth="1"/>
    <col min="11023" max="11023" width="4.25" style="1" customWidth="1"/>
    <col min="11024" max="11024" width="4.125" style="1" customWidth="1"/>
    <col min="11025" max="11025" width="5.375" style="1" customWidth="1"/>
    <col min="11026" max="11026" width="3.125" style="1" customWidth="1"/>
    <col min="11027" max="11027" width="3.25" style="1" customWidth="1"/>
    <col min="11028" max="11261" width="12.75" style="1"/>
    <col min="11262" max="11262" width="3.625" style="1" customWidth="1"/>
    <col min="11263" max="11263" width="5.375" style="1" bestFit="1" customWidth="1"/>
    <col min="11264" max="11264" width="7" style="1" bestFit="1" customWidth="1"/>
    <col min="11265" max="11265" width="3.625" style="1" customWidth="1"/>
    <col min="11266" max="11266" width="37" style="1" customWidth="1"/>
    <col min="11267" max="11267" width="3.875" style="1" bestFit="1" customWidth="1"/>
    <col min="11268" max="11268" width="13.875" style="1" bestFit="1" customWidth="1"/>
    <col min="11269" max="11269" width="3.625" style="1" bestFit="1" customWidth="1"/>
    <col min="11270" max="11270" width="15.625" style="1" bestFit="1" customWidth="1"/>
    <col min="11271" max="11271" width="4.125" style="1" bestFit="1" customWidth="1"/>
    <col min="11272" max="11272" width="15.625" style="1" bestFit="1" customWidth="1"/>
    <col min="11273" max="11273" width="4.125" style="1" bestFit="1" customWidth="1"/>
    <col min="11274" max="11275" width="15.625" style="1" bestFit="1" customWidth="1"/>
    <col min="11276" max="11276" width="4.125" style="1" bestFit="1" customWidth="1"/>
    <col min="11277" max="11278" width="15.625" style="1" bestFit="1" customWidth="1"/>
    <col min="11279" max="11279" width="4.25" style="1" customWidth="1"/>
    <col min="11280" max="11280" width="4.125" style="1" customWidth="1"/>
    <col min="11281" max="11281" width="5.375" style="1" customWidth="1"/>
    <col min="11282" max="11282" width="3.125" style="1" customWidth="1"/>
    <col min="11283" max="11283" width="3.25" style="1" customWidth="1"/>
    <col min="11284" max="11517" width="12.75" style="1"/>
    <col min="11518" max="11518" width="3.625" style="1" customWidth="1"/>
    <col min="11519" max="11519" width="5.375" style="1" bestFit="1" customWidth="1"/>
    <col min="11520" max="11520" width="7" style="1" bestFit="1" customWidth="1"/>
    <col min="11521" max="11521" width="3.625" style="1" customWidth="1"/>
    <col min="11522" max="11522" width="37" style="1" customWidth="1"/>
    <col min="11523" max="11523" width="3.875" style="1" bestFit="1" customWidth="1"/>
    <col min="11524" max="11524" width="13.875" style="1" bestFit="1" customWidth="1"/>
    <col min="11525" max="11525" width="3.625" style="1" bestFit="1" customWidth="1"/>
    <col min="11526" max="11526" width="15.625" style="1" bestFit="1" customWidth="1"/>
    <col min="11527" max="11527" width="4.125" style="1" bestFit="1" customWidth="1"/>
    <col min="11528" max="11528" width="15.625" style="1" bestFit="1" customWidth="1"/>
    <col min="11529" max="11529" width="4.125" style="1" bestFit="1" customWidth="1"/>
    <col min="11530" max="11531" width="15.625" style="1" bestFit="1" customWidth="1"/>
    <col min="11532" max="11532" width="4.125" style="1" bestFit="1" customWidth="1"/>
    <col min="11533" max="11534" width="15.625" style="1" bestFit="1" customWidth="1"/>
    <col min="11535" max="11535" width="4.25" style="1" customWidth="1"/>
    <col min="11536" max="11536" width="4.125" style="1" customWidth="1"/>
    <col min="11537" max="11537" width="5.375" style="1" customWidth="1"/>
    <col min="11538" max="11538" width="3.125" style="1" customWidth="1"/>
    <col min="11539" max="11539" width="3.25" style="1" customWidth="1"/>
    <col min="11540" max="11773" width="12.75" style="1"/>
    <col min="11774" max="11774" width="3.625" style="1" customWidth="1"/>
    <col min="11775" max="11775" width="5.375" style="1" bestFit="1" customWidth="1"/>
    <col min="11776" max="11776" width="7" style="1" bestFit="1" customWidth="1"/>
    <col min="11777" max="11777" width="3.625" style="1" customWidth="1"/>
    <col min="11778" max="11778" width="37" style="1" customWidth="1"/>
    <col min="11779" max="11779" width="3.875" style="1" bestFit="1" customWidth="1"/>
    <col min="11780" max="11780" width="13.875" style="1" bestFit="1" customWidth="1"/>
    <col min="11781" max="11781" width="3.625" style="1" bestFit="1" customWidth="1"/>
    <col min="11782" max="11782" width="15.625" style="1" bestFit="1" customWidth="1"/>
    <col min="11783" max="11783" width="4.125" style="1" bestFit="1" customWidth="1"/>
    <col min="11784" max="11784" width="15.625" style="1" bestFit="1" customWidth="1"/>
    <col min="11785" max="11785" width="4.125" style="1" bestFit="1" customWidth="1"/>
    <col min="11786" max="11787" width="15.625" style="1" bestFit="1" customWidth="1"/>
    <col min="11788" max="11788" width="4.125" style="1" bestFit="1" customWidth="1"/>
    <col min="11789" max="11790" width="15.625" style="1" bestFit="1" customWidth="1"/>
    <col min="11791" max="11791" width="4.25" style="1" customWidth="1"/>
    <col min="11792" max="11792" width="4.125" style="1" customWidth="1"/>
    <col min="11793" max="11793" width="5.375" style="1" customWidth="1"/>
    <col min="11794" max="11794" width="3.125" style="1" customWidth="1"/>
    <col min="11795" max="11795" width="3.25" style="1" customWidth="1"/>
    <col min="11796" max="12029" width="12.75" style="1"/>
    <col min="12030" max="12030" width="3.625" style="1" customWidth="1"/>
    <col min="12031" max="12031" width="5.375" style="1" bestFit="1" customWidth="1"/>
    <col min="12032" max="12032" width="7" style="1" bestFit="1" customWidth="1"/>
    <col min="12033" max="12033" width="3.625" style="1" customWidth="1"/>
    <col min="12034" max="12034" width="37" style="1" customWidth="1"/>
    <col min="12035" max="12035" width="3.875" style="1" bestFit="1" customWidth="1"/>
    <col min="12036" max="12036" width="13.875" style="1" bestFit="1" customWidth="1"/>
    <col min="12037" max="12037" width="3.625" style="1" bestFit="1" customWidth="1"/>
    <col min="12038" max="12038" width="15.625" style="1" bestFit="1" customWidth="1"/>
    <col min="12039" max="12039" width="4.125" style="1" bestFit="1" customWidth="1"/>
    <col min="12040" max="12040" width="15.625" style="1" bestFit="1" customWidth="1"/>
    <col min="12041" max="12041" width="4.125" style="1" bestFit="1" customWidth="1"/>
    <col min="12042" max="12043" width="15.625" style="1" bestFit="1" customWidth="1"/>
    <col min="12044" max="12044" width="4.125" style="1" bestFit="1" customWidth="1"/>
    <col min="12045" max="12046" width="15.625" style="1" bestFit="1" customWidth="1"/>
    <col min="12047" max="12047" width="4.25" style="1" customWidth="1"/>
    <col min="12048" max="12048" width="4.125" style="1" customWidth="1"/>
    <col min="12049" max="12049" width="5.375" style="1" customWidth="1"/>
    <col min="12050" max="12050" width="3.125" style="1" customWidth="1"/>
    <col min="12051" max="12051" width="3.25" style="1" customWidth="1"/>
    <col min="12052" max="12285" width="12.75" style="1"/>
    <col min="12286" max="12286" width="3.625" style="1" customWidth="1"/>
    <col min="12287" max="12287" width="5.375" style="1" bestFit="1" customWidth="1"/>
    <col min="12288" max="12288" width="7" style="1" bestFit="1" customWidth="1"/>
    <col min="12289" max="12289" width="3.625" style="1" customWidth="1"/>
    <col min="12290" max="12290" width="37" style="1" customWidth="1"/>
    <col min="12291" max="12291" width="3.875" style="1" bestFit="1" customWidth="1"/>
    <col min="12292" max="12292" width="13.875" style="1" bestFit="1" customWidth="1"/>
    <col min="12293" max="12293" width="3.625" style="1" bestFit="1" customWidth="1"/>
    <col min="12294" max="12294" width="15.625" style="1" bestFit="1" customWidth="1"/>
    <col min="12295" max="12295" width="4.125" style="1" bestFit="1" customWidth="1"/>
    <col min="12296" max="12296" width="15.625" style="1" bestFit="1" customWidth="1"/>
    <col min="12297" max="12297" width="4.125" style="1" bestFit="1" customWidth="1"/>
    <col min="12298" max="12299" width="15.625" style="1" bestFit="1" customWidth="1"/>
    <col min="12300" max="12300" width="4.125" style="1" bestFit="1" customWidth="1"/>
    <col min="12301" max="12302" width="15.625" style="1" bestFit="1" customWidth="1"/>
    <col min="12303" max="12303" width="4.25" style="1" customWidth="1"/>
    <col min="12304" max="12304" width="4.125" style="1" customWidth="1"/>
    <col min="12305" max="12305" width="5.375" style="1" customWidth="1"/>
    <col min="12306" max="12306" width="3.125" style="1" customWidth="1"/>
    <col min="12307" max="12307" width="3.25" style="1" customWidth="1"/>
    <col min="12308" max="12541" width="12.75" style="1"/>
    <col min="12542" max="12542" width="3.625" style="1" customWidth="1"/>
    <col min="12543" max="12543" width="5.375" style="1" bestFit="1" customWidth="1"/>
    <col min="12544" max="12544" width="7" style="1" bestFit="1" customWidth="1"/>
    <col min="12545" max="12545" width="3.625" style="1" customWidth="1"/>
    <col min="12546" max="12546" width="37" style="1" customWidth="1"/>
    <col min="12547" max="12547" width="3.875" style="1" bestFit="1" customWidth="1"/>
    <col min="12548" max="12548" width="13.875" style="1" bestFit="1" customWidth="1"/>
    <col min="12549" max="12549" width="3.625" style="1" bestFit="1" customWidth="1"/>
    <col min="12550" max="12550" width="15.625" style="1" bestFit="1" customWidth="1"/>
    <col min="12551" max="12551" width="4.125" style="1" bestFit="1" customWidth="1"/>
    <col min="12552" max="12552" width="15.625" style="1" bestFit="1" customWidth="1"/>
    <col min="12553" max="12553" width="4.125" style="1" bestFit="1" customWidth="1"/>
    <col min="12554" max="12555" width="15.625" style="1" bestFit="1" customWidth="1"/>
    <col min="12556" max="12556" width="4.125" style="1" bestFit="1" customWidth="1"/>
    <col min="12557" max="12558" width="15.625" style="1" bestFit="1" customWidth="1"/>
    <col min="12559" max="12559" width="4.25" style="1" customWidth="1"/>
    <col min="12560" max="12560" width="4.125" style="1" customWidth="1"/>
    <col min="12561" max="12561" width="5.375" style="1" customWidth="1"/>
    <col min="12562" max="12562" width="3.125" style="1" customWidth="1"/>
    <col min="12563" max="12563" width="3.25" style="1" customWidth="1"/>
    <col min="12564" max="12797" width="12.75" style="1"/>
    <col min="12798" max="12798" width="3.625" style="1" customWidth="1"/>
    <col min="12799" max="12799" width="5.375" style="1" bestFit="1" customWidth="1"/>
    <col min="12800" max="12800" width="7" style="1" bestFit="1" customWidth="1"/>
    <col min="12801" max="12801" width="3.625" style="1" customWidth="1"/>
    <col min="12802" max="12802" width="37" style="1" customWidth="1"/>
    <col min="12803" max="12803" width="3.875" style="1" bestFit="1" customWidth="1"/>
    <col min="12804" max="12804" width="13.875" style="1" bestFit="1" customWidth="1"/>
    <col min="12805" max="12805" width="3.625" style="1" bestFit="1" customWidth="1"/>
    <col min="12806" max="12806" width="15.625" style="1" bestFit="1" customWidth="1"/>
    <col min="12807" max="12807" width="4.125" style="1" bestFit="1" customWidth="1"/>
    <col min="12808" max="12808" width="15.625" style="1" bestFit="1" customWidth="1"/>
    <col min="12809" max="12809" width="4.125" style="1" bestFit="1" customWidth="1"/>
    <col min="12810" max="12811" width="15.625" style="1" bestFit="1" customWidth="1"/>
    <col min="12812" max="12812" width="4.125" style="1" bestFit="1" customWidth="1"/>
    <col min="12813" max="12814" width="15.625" style="1" bestFit="1" customWidth="1"/>
    <col min="12815" max="12815" width="4.25" style="1" customWidth="1"/>
    <col min="12816" max="12816" width="4.125" style="1" customWidth="1"/>
    <col min="12817" max="12817" width="5.375" style="1" customWidth="1"/>
    <col min="12818" max="12818" width="3.125" style="1" customWidth="1"/>
    <col min="12819" max="12819" width="3.25" style="1" customWidth="1"/>
    <col min="12820" max="13053" width="12.75" style="1"/>
    <col min="13054" max="13054" width="3.625" style="1" customWidth="1"/>
    <col min="13055" max="13055" width="5.375" style="1" bestFit="1" customWidth="1"/>
    <col min="13056" max="13056" width="7" style="1" bestFit="1" customWidth="1"/>
    <col min="13057" max="13057" width="3.625" style="1" customWidth="1"/>
    <col min="13058" max="13058" width="37" style="1" customWidth="1"/>
    <col min="13059" max="13059" width="3.875" style="1" bestFit="1" customWidth="1"/>
    <col min="13060" max="13060" width="13.875" style="1" bestFit="1" customWidth="1"/>
    <col min="13061" max="13061" width="3.625" style="1" bestFit="1" customWidth="1"/>
    <col min="13062" max="13062" width="15.625" style="1" bestFit="1" customWidth="1"/>
    <col min="13063" max="13063" width="4.125" style="1" bestFit="1" customWidth="1"/>
    <col min="13064" max="13064" width="15.625" style="1" bestFit="1" customWidth="1"/>
    <col min="13065" max="13065" width="4.125" style="1" bestFit="1" customWidth="1"/>
    <col min="13066" max="13067" width="15.625" style="1" bestFit="1" customWidth="1"/>
    <col min="13068" max="13068" width="4.125" style="1" bestFit="1" customWidth="1"/>
    <col min="13069" max="13070" width="15.625" style="1" bestFit="1" customWidth="1"/>
    <col min="13071" max="13071" width="4.25" style="1" customWidth="1"/>
    <col min="13072" max="13072" width="4.125" style="1" customWidth="1"/>
    <col min="13073" max="13073" width="5.375" style="1" customWidth="1"/>
    <col min="13074" max="13074" width="3.125" style="1" customWidth="1"/>
    <col min="13075" max="13075" width="3.25" style="1" customWidth="1"/>
    <col min="13076" max="13309" width="12.75" style="1"/>
    <col min="13310" max="13310" width="3.625" style="1" customWidth="1"/>
    <col min="13311" max="13311" width="5.375" style="1" bestFit="1" customWidth="1"/>
    <col min="13312" max="13312" width="7" style="1" bestFit="1" customWidth="1"/>
    <col min="13313" max="13313" width="3.625" style="1" customWidth="1"/>
    <col min="13314" max="13314" width="37" style="1" customWidth="1"/>
    <col min="13315" max="13315" width="3.875" style="1" bestFit="1" customWidth="1"/>
    <col min="13316" max="13316" width="13.875" style="1" bestFit="1" customWidth="1"/>
    <col min="13317" max="13317" width="3.625" style="1" bestFit="1" customWidth="1"/>
    <col min="13318" max="13318" width="15.625" style="1" bestFit="1" customWidth="1"/>
    <col min="13319" max="13319" width="4.125" style="1" bestFit="1" customWidth="1"/>
    <col min="13320" max="13320" width="15.625" style="1" bestFit="1" customWidth="1"/>
    <col min="13321" max="13321" width="4.125" style="1" bestFit="1" customWidth="1"/>
    <col min="13322" max="13323" width="15.625" style="1" bestFit="1" customWidth="1"/>
    <col min="13324" max="13324" width="4.125" style="1" bestFit="1" customWidth="1"/>
    <col min="13325" max="13326" width="15.625" style="1" bestFit="1" customWidth="1"/>
    <col min="13327" max="13327" width="4.25" style="1" customWidth="1"/>
    <col min="13328" max="13328" width="4.125" style="1" customWidth="1"/>
    <col min="13329" max="13329" width="5.375" style="1" customWidth="1"/>
    <col min="13330" max="13330" width="3.125" style="1" customWidth="1"/>
    <col min="13331" max="13331" width="3.25" style="1" customWidth="1"/>
    <col min="13332" max="13565" width="12.75" style="1"/>
    <col min="13566" max="13566" width="3.625" style="1" customWidth="1"/>
    <col min="13567" max="13567" width="5.375" style="1" bestFit="1" customWidth="1"/>
    <col min="13568" max="13568" width="7" style="1" bestFit="1" customWidth="1"/>
    <col min="13569" max="13569" width="3.625" style="1" customWidth="1"/>
    <col min="13570" max="13570" width="37" style="1" customWidth="1"/>
    <col min="13571" max="13571" width="3.875" style="1" bestFit="1" customWidth="1"/>
    <col min="13572" max="13572" width="13.875" style="1" bestFit="1" customWidth="1"/>
    <col min="13573" max="13573" width="3.625" style="1" bestFit="1" customWidth="1"/>
    <col min="13574" max="13574" width="15.625" style="1" bestFit="1" customWidth="1"/>
    <col min="13575" max="13575" width="4.125" style="1" bestFit="1" customWidth="1"/>
    <col min="13576" max="13576" width="15.625" style="1" bestFit="1" customWidth="1"/>
    <col min="13577" max="13577" width="4.125" style="1" bestFit="1" customWidth="1"/>
    <col min="13578" max="13579" width="15.625" style="1" bestFit="1" customWidth="1"/>
    <col min="13580" max="13580" width="4.125" style="1" bestFit="1" customWidth="1"/>
    <col min="13581" max="13582" width="15.625" style="1" bestFit="1" customWidth="1"/>
    <col min="13583" max="13583" width="4.25" style="1" customWidth="1"/>
    <col min="13584" max="13584" width="4.125" style="1" customWidth="1"/>
    <col min="13585" max="13585" width="5.375" style="1" customWidth="1"/>
    <col min="13586" max="13586" width="3.125" style="1" customWidth="1"/>
    <col min="13587" max="13587" width="3.25" style="1" customWidth="1"/>
    <col min="13588" max="13821" width="12.75" style="1"/>
    <col min="13822" max="13822" width="3.625" style="1" customWidth="1"/>
    <col min="13823" max="13823" width="5.375" style="1" bestFit="1" customWidth="1"/>
    <col min="13824" max="13824" width="7" style="1" bestFit="1" customWidth="1"/>
    <col min="13825" max="13825" width="3.625" style="1" customWidth="1"/>
    <col min="13826" max="13826" width="37" style="1" customWidth="1"/>
    <col min="13827" max="13827" width="3.875" style="1" bestFit="1" customWidth="1"/>
    <col min="13828" max="13828" width="13.875" style="1" bestFit="1" customWidth="1"/>
    <col min="13829" max="13829" width="3.625" style="1" bestFit="1" customWidth="1"/>
    <col min="13830" max="13830" width="15.625" style="1" bestFit="1" customWidth="1"/>
    <col min="13831" max="13831" width="4.125" style="1" bestFit="1" customWidth="1"/>
    <col min="13832" max="13832" width="15.625" style="1" bestFit="1" customWidth="1"/>
    <col min="13833" max="13833" width="4.125" style="1" bestFit="1" customWidth="1"/>
    <col min="13834" max="13835" width="15.625" style="1" bestFit="1" customWidth="1"/>
    <col min="13836" max="13836" width="4.125" style="1" bestFit="1" customWidth="1"/>
    <col min="13837" max="13838" width="15.625" style="1" bestFit="1" customWidth="1"/>
    <col min="13839" max="13839" width="4.25" style="1" customWidth="1"/>
    <col min="13840" max="13840" width="4.125" style="1" customWidth="1"/>
    <col min="13841" max="13841" width="5.375" style="1" customWidth="1"/>
    <col min="13842" max="13842" width="3.125" style="1" customWidth="1"/>
    <col min="13843" max="13843" width="3.25" style="1" customWidth="1"/>
    <col min="13844" max="14077" width="12.75" style="1"/>
    <col min="14078" max="14078" width="3.625" style="1" customWidth="1"/>
    <col min="14079" max="14079" width="5.375" style="1" bestFit="1" customWidth="1"/>
    <col min="14080" max="14080" width="7" style="1" bestFit="1" customWidth="1"/>
    <col min="14081" max="14081" width="3.625" style="1" customWidth="1"/>
    <col min="14082" max="14082" width="37" style="1" customWidth="1"/>
    <col min="14083" max="14083" width="3.875" style="1" bestFit="1" customWidth="1"/>
    <col min="14084" max="14084" width="13.875" style="1" bestFit="1" customWidth="1"/>
    <col min="14085" max="14085" width="3.625" style="1" bestFit="1" customWidth="1"/>
    <col min="14086" max="14086" width="15.625" style="1" bestFit="1" customWidth="1"/>
    <col min="14087" max="14087" width="4.125" style="1" bestFit="1" customWidth="1"/>
    <col min="14088" max="14088" width="15.625" style="1" bestFit="1" customWidth="1"/>
    <col min="14089" max="14089" width="4.125" style="1" bestFit="1" customWidth="1"/>
    <col min="14090" max="14091" width="15.625" style="1" bestFit="1" customWidth="1"/>
    <col min="14092" max="14092" width="4.125" style="1" bestFit="1" customWidth="1"/>
    <col min="14093" max="14094" width="15.625" style="1" bestFit="1" customWidth="1"/>
    <col min="14095" max="14095" width="4.25" style="1" customWidth="1"/>
    <col min="14096" max="14096" width="4.125" style="1" customWidth="1"/>
    <col min="14097" max="14097" width="5.375" style="1" customWidth="1"/>
    <col min="14098" max="14098" width="3.125" style="1" customWidth="1"/>
    <col min="14099" max="14099" width="3.25" style="1" customWidth="1"/>
    <col min="14100" max="14333" width="12.75" style="1"/>
    <col min="14334" max="14334" width="3.625" style="1" customWidth="1"/>
    <col min="14335" max="14335" width="5.375" style="1" bestFit="1" customWidth="1"/>
    <col min="14336" max="14336" width="7" style="1" bestFit="1" customWidth="1"/>
    <col min="14337" max="14337" width="3.625" style="1" customWidth="1"/>
    <col min="14338" max="14338" width="37" style="1" customWidth="1"/>
    <col min="14339" max="14339" width="3.875" style="1" bestFit="1" customWidth="1"/>
    <col min="14340" max="14340" width="13.875" style="1" bestFit="1" customWidth="1"/>
    <col min="14341" max="14341" width="3.625" style="1" bestFit="1" customWidth="1"/>
    <col min="14342" max="14342" width="15.625" style="1" bestFit="1" customWidth="1"/>
    <col min="14343" max="14343" width="4.125" style="1" bestFit="1" customWidth="1"/>
    <col min="14344" max="14344" width="15.625" style="1" bestFit="1" customWidth="1"/>
    <col min="14345" max="14345" width="4.125" style="1" bestFit="1" customWidth="1"/>
    <col min="14346" max="14347" width="15.625" style="1" bestFit="1" customWidth="1"/>
    <col min="14348" max="14348" width="4.125" style="1" bestFit="1" customWidth="1"/>
    <col min="14349" max="14350" width="15.625" style="1" bestFit="1" customWidth="1"/>
    <col min="14351" max="14351" width="4.25" style="1" customWidth="1"/>
    <col min="14352" max="14352" width="4.125" style="1" customWidth="1"/>
    <col min="14353" max="14353" width="5.375" style="1" customWidth="1"/>
    <col min="14354" max="14354" width="3.125" style="1" customWidth="1"/>
    <col min="14355" max="14355" width="3.25" style="1" customWidth="1"/>
    <col min="14356" max="14589" width="12.75" style="1"/>
    <col min="14590" max="14590" width="3.625" style="1" customWidth="1"/>
    <col min="14591" max="14591" width="5.375" style="1" bestFit="1" customWidth="1"/>
    <col min="14592" max="14592" width="7" style="1" bestFit="1" customWidth="1"/>
    <col min="14593" max="14593" width="3.625" style="1" customWidth="1"/>
    <col min="14594" max="14594" width="37" style="1" customWidth="1"/>
    <col min="14595" max="14595" width="3.875" style="1" bestFit="1" customWidth="1"/>
    <col min="14596" max="14596" width="13.875" style="1" bestFit="1" customWidth="1"/>
    <col min="14597" max="14597" width="3.625" style="1" bestFit="1" customWidth="1"/>
    <col min="14598" max="14598" width="15.625" style="1" bestFit="1" customWidth="1"/>
    <col min="14599" max="14599" width="4.125" style="1" bestFit="1" customWidth="1"/>
    <col min="14600" max="14600" width="15.625" style="1" bestFit="1" customWidth="1"/>
    <col min="14601" max="14601" width="4.125" style="1" bestFit="1" customWidth="1"/>
    <col min="14602" max="14603" width="15.625" style="1" bestFit="1" customWidth="1"/>
    <col min="14604" max="14604" width="4.125" style="1" bestFit="1" customWidth="1"/>
    <col min="14605" max="14606" width="15.625" style="1" bestFit="1" customWidth="1"/>
    <col min="14607" max="14607" width="4.25" style="1" customWidth="1"/>
    <col min="14608" max="14608" width="4.125" style="1" customWidth="1"/>
    <col min="14609" max="14609" width="5.375" style="1" customWidth="1"/>
    <col min="14610" max="14610" width="3.125" style="1" customWidth="1"/>
    <col min="14611" max="14611" width="3.25" style="1" customWidth="1"/>
    <col min="14612" max="14845" width="12.75" style="1"/>
    <col min="14846" max="14846" width="3.625" style="1" customWidth="1"/>
    <col min="14847" max="14847" width="5.375" style="1" bestFit="1" customWidth="1"/>
    <col min="14848" max="14848" width="7" style="1" bestFit="1" customWidth="1"/>
    <col min="14849" max="14849" width="3.625" style="1" customWidth="1"/>
    <col min="14850" max="14850" width="37" style="1" customWidth="1"/>
    <col min="14851" max="14851" width="3.875" style="1" bestFit="1" customWidth="1"/>
    <col min="14852" max="14852" width="13.875" style="1" bestFit="1" customWidth="1"/>
    <col min="14853" max="14853" width="3.625" style="1" bestFit="1" customWidth="1"/>
    <col min="14854" max="14854" width="15.625" style="1" bestFit="1" customWidth="1"/>
    <col min="14855" max="14855" width="4.125" style="1" bestFit="1" customWidth="1"/>
    <col min="14856" max="14856" width="15.625" style="1" bestFit="1" customWidth="1"/>
    <col min="14857" max="14857" width="4.125" style="1" bestFit="1" customWidth="1"/>
    <col min="14858" max="14859" width="15.625" style="1" bestFit="1" customWidth="1"/>
    <col min="14860" max="14860" width="4.125" style="1" bestFit="1" customWidth="1"/>
    <col min="14861" max="14862" width="15.625" style="1" bestFit="1" customWidth="1"/>
    <col min="14863" max="14863" width="4.25" style="1" customWidth="1"/>
    <col min="14864" max="14864" width="4.125" style="1" customWidth="1"/>
    <col min="14865" max="14865" width="5.375" style="1" customWidth="1"/>
    <col min="14866" max="14866" width="3.125" style="1" customWidth="1"/>
    <col min="14867" max="14867" width="3.25" style="1" customWidth="1"/>
    <col min="14868" max="15101" width="12.75" style="1"/>
    <col min="15102" max="15102" width="3.625" style="1" customWidth="1"/>
    <col min="15103" max="15103" width="5.375" style="1" bestFit="1" customWidth="1"/>
    <col min="15104" max="15104" width="7" style="1" bestFit="1" customWidth="1"/>
    <col min="15105" max="15105" width="3.625" style="1" customWidth="1"/>
    <col min="15106" max="15106" width="37" style="1" customWidth="1"/>
    <col min="15107" max="15107" width="3.875" style="1" bestFit="1" customWidth="1"/>
    <col min="15108" max="15108" width="13.875" style="1" bestFit="1" customWidth="1"/>
    <col min="15109" max="15109" width="3.625" style="1" bestFit="1" customWidth="1"/>
    <col min="15110" max="15110" width="15.625" style="1" bestFit="1" customWidth="1"/>
    <col min="15111" max="15111" width="4.125" style="1" bestFit="1" customWidth="1"/>
    <col min="15112" max="15112" width="15.625" style="1" bestFit="1" customWidth="1"/>
    <col min="15113" max="15113" width="4.125" style="1" bestFit="1" customWidth="1"/>
    <col min="15114" max="15115" width="15.625" style="1" bestFit="1" customWidth="1"/>
    <col min="15116" max="15116" width="4.125" style="1" bestFit="1" customWidth="1"/>
    <col min="15117" max="15118" width="15.625" style="1" bestFit="1" customWidth="1"/>
    <col min="15119" max="15119" width="4.25" style="1" customWidth="1"/>
    <col min="15120" max="15120" width="4.125" style="1" customWidth="1"/>
    <col min="15121" max="15121" width="5.375" style="1" customWidth="1"/>
    <col min="15122" max="15122" width="3.125" style="1" customWidth="1"/>
    <col min="15123" max="15123" width="3.25" style="1" customWidth="1"/>
    <col min="15124" max="15357" width="12.75" style="1"/>
    <col min="15358" max="15358" width="3.625" style="1" customWidth="1"/>
    <col min="15359" max="15359" width="5.375" style="1" bestFit="1" customWidth="1"/>
    <col min="15360" max="15360" width="7" style="1" bestFit="1" customWidth="1"/>
    <col min="15361" max="15361" width="3.625" style="1" customWidth="1"/>
    <col min="15362" max="15362" width="37" style="1" customWidth="1"/>
    <col min="15363" max="15363" width="3.875" style="1" bestFit="1" customWidth="1"/>
    <col min="15364" max="15364" width="13.875" style="1" bestFit="1" customWidth="1"/>
    <col min="15365" max="15365" width="3.625" style="1" bestFit="1" customWidth="1"/>
    <col min="15366" max="15366" width="15.625" style="1" bestFit="1" customWidth="1"/>
    <col min="15367" max="15367" width="4.125" style="1" bestFit="1" customWidth="1"/>
    <col min="15368" max="15368" width="15.625" style="1" bestFit="1" customWidth="1"/>
    <col min="15369" max="15369" width="4.125" style="1" bestFit="1" customWidth="1"/>
    <col min="15370" max="15371" width="15.625" style="1" bestFit="1" customWidth="1"/>
    <col min="15372" max="15372" width="4.125" style="1" bestFit="1" customWidth="1"/>
    <col min="15373" max="15374" width="15.625" style="1" bestFit="1" customWidth="1"/>
    <col min="15375" max="15375" width="4.25" style="1" customWidth="1"/>
    <col min="15376" max="15376" width="4.125" style="1" customWidth="1"/>
    <col min="15377" max="15377" width="5.375" style="1" customWidth="1"/>
    <col min="15378" max="15378" width="3.125" style="1" customWidth="1"/>
    <col min="15379" max="15379" width="3.25" style="1" customWidth="1"/>
    <col min="15380" max="15613" width="12.75" style="1"/>
    <col min="15614" max="15614" width="3.625" style="1" customWidth="1"/>
    <col min="15615" max="15615" width="5.375" style="1" bestFit="1" customWidth="1"/>
    <col min="15616" max="15616" width="7" style="1" bestFit="1" customWidth="1"/>
    <col min="15617" max="15617" width="3.625" style="1" customWidth="1"/>
    <col min="15618" max="15618" width="37" style="1" customWidth="1"/>
    <col min="15619" max="15619" width="3.875" style="1" bestFit="1" customWidth="1"/>
    <col min="15620" max="15620" width="13.875" style="1" bestFit="1" customWidth="1"/>
    <col min="15621" max="15621" width="3.625" style="1" bestFit="1" customWidth="1"/>
    <col min="15622" max="15622" width="15.625" style="1" bestFit="1" customWidth="1"/>
    <col min="15623" max="15623" width="4.125" style="1" bestFit="1" customWidth="1"/>
    <col min="15624" max="15624" width="15.625" style="1" bestFit="1" customWidth="1"/>
    <col min="15625" max="15625" width="4.125" style="1" bestFit="1" customWidth="1"/>
    <col min="15626" max="15627" width="15.625" style="1" bestFit="1" customWidth="1"/>
    <col min="15628" max="15628" width="4.125" style="1" bestFit="1" customWidth="1"/>
    <col min="15629" max="15630" width="15.625" style="1" bestFit="1" customWidth="1"/>
    <col min="15631" max="15631" width="4.25" style="1" customWidth="1"/>
    <col min="15632" max="15632" width="4.125" style="1" customWidth="1"/>
    <col min="15633" max="15633" width="5.375" style="1" customWidth="1"/>
    <col min="15634" max="15634" width="3.125" style="1" customWidth="1"/>
    <col min="15635" max="15635" width="3.25" style="1" customWidth="1"/>
    <col min="15636" max="15869" width="12.75" style="1"/>
    <col min="15870" max="15870" width="3.625" style="1" customWidth="1"/>
    <col min="15871" max="15871" width="5.375" style="1" bestFit="1" customWidth="1"/>
    <col min="15872" max="15872" width="7" style="1" bestFit="1" customWidth="1"/>
    <col min="15873" max="15873" width="3.625" style="1" customWidth="1"/>
    <col min="15874" max="15874" width="37" style="1" customWidth="1"/>
    <col min="15875" max="15875" width="3.875" style="1" bestFit="1" customWidth="1"/>
    <col min="15876" max="15876" width="13.875" style="1" bestFit="1" customWidth="1"/>
    <col min="15877" max="15877" width="3.625" style="1" bestFit="1" customWidth="1"/>
    <col min="15878" max="15878" width="15.625" style="1" bestFit="1" customWidth="1"/>
    <col min="15879" max="15879" width="4.125" style="1" bestFit="1" customWidth="1"/>
    <col min="15880" max="15880" width="15.625" style="1" bestFit="1" customWidth="1"/>
    <col min="15881" max="15881" width="4.125" style="1" bestFit="1" customWidth="1"/>
    <col min="15882" max="15883" width="15.625" style="1" bestFit="1" customWidth="1"/>
    <col min="15884" max="15884" width="4.125" style="1" bestFit="1" customWidth="1"/>
    <col min="15885" max="15886" width="15.625" style="1" bestFit="1" customWidth="1"/>
    <col min="15887" max="15887" width="4.25" style="1" customWidth="1"/>
    <col min="15888" max="15888" width="4.125" style="1" customWidth="1"/>
    <col min="15889" max="15889" width="5.375" style="1" customWidth="1"/>
    <col min="15890" max="15890" width="3.125" style="1" customWidth="1"/>
    <col min="15891" max="15891" width="3.25" style="1" customWidth="1"/>
    <col min="15892" max="16125" width="12.75" style="1"/>
    <col min="16126" max="16126" width="3.625" style="1" customWidth="1"/>
    <col min="16127" max="16127" width="5.375" style="1" bestFit="1" customWidth="1"/>
    <col min="16128" max="16128" width="7" style="1" bestFit="1" customWidth="1"/>
    <col min="16129" max="16129" width="3.625" style="1" customWidth="1"/>
    <col min="16130" max="16130" width="37" style="1" customWidth="1"/>
    <col min="16131" max="16131" width="3.875" style="1" bestFit="1" customWidth="1"/>
    <col min="16132" max="16132" width="13.875" style="1" bestFit="1" customWidth="1"/>
    <col min="16133" max="16133" width="3.625" style="1" bestFit="1" customWidth="1"/>
    <col min="16134" max="16134" width="15.625" style="1" bestFit="1" customWidth="1"/>
    <col min="16135" max="16135" width="4.125" style="1" bestFit="1" customWidth="1"/>
    <col min="16136" max="16136" width="15.625" style="1" bestFit="1" customWidth="1"/>
    <col min="16137" max="16137" width="4.125" style="1" bestFit="1" customWidth="1"/>
    <col min="16138" max="16139" width="15.625" style="1" bestFit="1" customWidth="1"/>
    <col min="16140" max="16140" width="4.125" style="1" bestFit="1" customWidth="1"/>
    <col min="16141" max="16142" width="15.625" style="1" bestFit="1" customWidth="1"/>
    <col min="16143" max="16143" width="4.25" style="1" customWidth="1"/>
    <col min="16144" max="16144" width="4.125" style="1" customWidth="1"/>
    <col min="16145" max="16145" width="5.375" style="1" customWidth="1"/>
    <col min="16146" max="16146" width="3.125" style="1" customWidth="1"/>
    <col min="16147" max="16147" width="3.25" style="1" customWidth="1"/>
    <col min="16148" max="16384" width="12.75" style="1"/>
  </cols>
  <sheetData>
    <row r="1" spans="1:23" ht="12.75" customHeight="1" x14ac:dyDescent="0.2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3" s="63" customFormat="1" ht="12.75" customHeight="1" x14ac:dyDescent="0.2">
      <c r="A2" s="67" t="s">
        <v>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3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0"/>
      <c r="J3" s="30"/>
      <c r="K3" s="30"/>
      <c r="L3" s="30"/>
      <c r="M3" s="30"/>
      <c r="N3" s="29"/>
      <c r="O3" s="29"/>
    </row>
    <row r="4" spans="1:23" ht="12.75" customHeight="1" x14ac:dyDescent="0.2">
      <c r="A4" s="28"/>
      <c r="B4" s="25"/>
      <c r="C4" s="27"/>
      <c r="D4" s="26"/>
      <c r="E4" s="25"/>
      <c r="F4" s="25"/>
      <c r="G4" s="57"/>
      <c r="H4" s="25"/>
      <c r="I4" s="57"/>
      <c r="J4" s="25"/>
      <c r="K4" s="57"/>
      <c r="L4" s="25"/>
      <c r="M4" s="57"/>
      <c r="N4" s="53"/>
      <c r="O4" s="58" t="s">
        <v>45</v>
      </c>
    </row>
    <row r="5" spans="1:23" ht="12.75" customHeight="1" x14ac:dyDescent="0.2">
      <c r="A5" s="24"/>
      <c r="B5" s="59"/>
      <c r="C5" s="22"/>
      <c r="D5" s="21"/>
      <c r="E5" s="59"/>
      <c r="F5" s="54"/>
      <c r="G5" s="60" t="s">
        <v>44</v>
      </c>
      <c r="H5" s="55"/>
      <c r="I5" s="60" t="s">
        <v>43</v>
      </c>
      <c r="J5" s="55"/>
      <c r="K5" s="60" t="s">
        <v>42</v>
      </c>
      <c r="L5" s="55"/>
      <c r="M5" s="59" t="s">
        <v>41</v>
      </c>
      <c r="N5" s="55"/>
      <c r="O5" s="61" t="s">
        <v>40</v>
      </c>
    </row>
    <row r="6" spans="1:23" ht="12.75" customHeight="1" x14ac:dyDescent="0.2">
      <c r="A6" s="23" t="s">
        <v>39</v>
      </c>
      <c r="B6" s="59" t="s">
        <v>38</v>
      </c>
      <c r="C6" s="22" t="s">
        <v>37</v>
      </c>
      <c r="D6" s="21"/>
      <c r="E6" s="59" t="s">
        <v>36</v>
      </c>
      <c r="F6" s="54"/>
      <c r="G6" s="60" t="s">
        <v>65</v>
      </c>
      <c r="H6" s="55"/>
      <c r="I6" s="60" t="s">
        <v>55</v>
      </c>
      <c r="J6" s="55"/>
      <c r="K6" s="60" t="s">
        <v>65</v>
      </c>
      <c r="L6" s="59"/>
      <c r="M6" s="60" t="s">
        <v>66</v>
      </c>
      <c r="N6" s="60"/>
      <c r="O6" s="61" t="s">
        <v>66</v>
      </c>
    </row>
    <row r="7" spans="1:23" ht="12.75" customHeight="1" x14ac:dyDescent="0.2">
      <c r="A7" s="23" t="s">
        <v>35</v>
      </c>
      <c r="B7" s="59" t="s">
        <v>34</v>
      </c>
      <c r="C7" s="22" t="s">
        <v>31</v>
      </c>
      <c r="D7" s="21"/>
      <c r="E7" s="59" t="s">
        <v>33</v>
      </c>
      <c r="F7" s="59" t="s">
        <v>31</v>
      </c>
      <c r="G7" s="60" t="s">
        <v>30</v>
      </c>
      <c r="H7" s="59" t="s">
        <v>32</v>
      </c>
      <c r="I7" s="60" t="s">
        <v>30</v>
      </c>
      <c r="J7" s="59" t="s">
        <v>31</v>
      </c>
      <c r="K7" s="60" t="s">
        <v>30</v>
      </c>
      <c r="L7" s="60" t="s">
        <v>32</v>
      </c>
      <c r="M7" s="60" t="s">
        <v>30</v>
      </c>
      <c r="N7" s="60" t="s">
        <v>31</v>
      </c>
      <c r="O7" s="61" t="s">
        <v>30</v>
      </c>
    </row>
    <row r="8" spans="1:23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7"/>
      <c r="O8" s="62"/>
      <c r="P8" s="66">
        <v>1.4E-2</v>
      </c>
    </row>
    <row r="9" spans="1:23" ht="12.75" customHeight="1" thickBot="1" x14ac:dyDescent="0.25">
      <c r="B9" s="51"/>
      <c r="C9" s="15"/>
      <c r="D9" s="15"/>
      <c r="E9" s="14"/>
      <c r="F9" s="14"/>
      <c r="G9" s="14"/>
      <c r="H9" s="13"/>
      <c r="I9" s="14"/>
      <c r="J9" s="13"/>
      <c r="K9" s="14"/>
      <c r="L9" s="14"/>
      <c r="M9" s="14"/>
      <c r="N9" s="13"/>
      <c r="O9" s="13"/>
    </row>
    <row r="10" spans="1:23" ht="12.75" customHeight="1" thickBot="1" x14ac:dyDescent="0.25">
      <c r="E10" s="12" t="s">
        <v>29</v>
      </c>
      <c r="F10" s="52"/>
      <c r="I10" s="3"/>
      <c r="K10" s="3"/>
      <c r="L10" s="47"/>
      <c r="M10" s="47"/>
    </row>
    <row r="11" spans="1:23" ht="12.75" customHeight="1" x14ac:dyDescent="0.2">
      <c r="I11" s="3"/>
      <c r="K11" s="3"/>
      <c r="L11" s="47"/>
      <c r="M11" s="47"/>
    </row>
    <row r="12" spans="1:23" ht="12.75" customHeight="1" x14ac:dyDescent="0.2">
      <c r="A12" s="41"/>
      <c r="B12" s="41"/>
      <c r="D12" s="7"/>
      <c r="E12" s="7" t="s">
        <v>11</v>
      </c>
      <c r="F12" s="6"/>
    </row>
    <row r="13" spans="1:23" ht="12.75" customHeight="1" x14ac:dyDescent="0.2">
      <c r="A13" s="41"/>
      <c r="B13" s="41"/>
      <c r="D13" s="7"/>
      <c r="E13" s="7" t="s">
        <v>28</v>
      </c>
      <c r="F13" s="6"/>
      <c r="G13" s="4"/>
      <c r="P13" s="3"/>
      <c r="Q13" s="4"/>
      <c r="R13" s="3"/>
      <c r="S13" s="4"/>
      <c r="T13" s="3"/>
      <c r="U13" s="3"/>
      <c r="V13" s="3"/>
      <c r="W13" s="3"/>
    </row>
    <row r="14" spans="1:23" ht="12.75" customHeight="1" x14ac:dyDescent="0.2">
      <c r="A14" s="41"/>
      <c r="B14" s="41"/>
      <c r="C14" s="46">
        <v>1</v>
      </c>
      <c r="D14" s="41"/>
      <c r="E14" s="37" t="s">
        <v>27</v>
      </c>
      <c r="F14" s="47">
        <v>1</v>
      </c>
      <c r="G14" s="48">
        <v>161444.2781515739</v>
      </c>
      <c r="H14" s="47"/>
      <c r="I14" s="48"/>
      <c r="J14" s="47"/>
      <c r="K14" s="48"/>
      <c r="M14" s="48">
        <f t="shared" ref="M14:M43" si="0">G14*(1+$P$8)</f>
        <v>163704.49804569595</v>
      </c>
      <c r="N14" s="48"/>
      <c r="P14" s="3"/>
      <c r="Q14" s="4"/>
      <c r="R14" s="3"/>
      <c r="S14" s="4"/>
      <c r="T14" s="3"/>
      <c r="U14" s="4"/>
      <c r="V14" s="3"/>
      <c r="W14" s="4"/>
    </row>
    <row r="15" spans="1:23" ht="12.75" customHeight="1" x14ac:dyDescent="0.2">
      <c r="A15" s="41"/>
      <c r="B15" s="41"/>
      <c r="C15" s="46">
        <v>2</v>
      </c>
      <c r="D15" s="41"/>
      <c r="E15" s="37" t="s">
        <v>56</v>
      </c>
      <c r="F15" s="47">
        <v>1</v>
      </c>
      <c r="G15" s="48">
        <v>129579.56602686559</v>
      </c>
      <c r="H15" s="47"/>
      <c r="I15" s="48"/>
      <c r="J15" s="47"/>
      <c r="K15" s="48"/>
      <c r="M15" s="48">
        <f t="shared" si="0"/>
        <v>131393.67995124171</v>
      </c>
      <c r="N15" s="48"/>
      <c r="P15" s="3"/>
      <c r="Q15" s="4"/>
      <c r="R15" s="3"/>
      <c r="S15" s="4"/>
      <c r="T15" s="3"/>
      <c r="U15" s="4"/>
      <c r="V15" s="3"/>
      <c r="W15" s="4"/>
    </row>
    <row r="16" spans="1:23" ht="12.75" customHeight="1" x14ac:dyDescent="0.2">
      <c r="A16" s="41"/>
      <c r="B16" s="41"/>
      <c r="C16" s="46">
        <v>3</v>
      </c>
      <c r="D16" s="41"/>
      <c r="E16" s="39" t="s">
        <v>47</v>
      </c>
      <c r="F16" s="47">
        <v>1</v>
      </c>
      <c r="G16" s="48">
        <v>129579.56602686559</v>
      </c>
      <c r="H16" s="47"/>
      <c r="I16" s="48"/>
      <c r="J16" s="47"/>
      <c r="K16" s="48"/>
      <c r="M16" s="48">
        <f t="shared" si="0"/>
        <v>131393.67995124171</v>
      </c>
      <c r="N16" s="48"/>
      <c r="P16" s="3"/>
      <c r="Q16" s="4"/>
      <c r="R16" s="3"/>
      <c r="S16" s="4"/>
      <c r="T16" s="3"/>
      <c r="U16" s="4"/>
      <c r="V16" s="3"/>
      <c r="W16" s="4"/>
    </row>
    <row r="17" spans="1:23" ht="12.75" customHeight="1" x14ac:dyDescent="0.2">
      <c r="A17" s="41"/>
      <c r="B17" s="41"/>
      <c r="C17" s="46">
        <v>4</v>
      </c>
      <c r="D17" s="41"/>
      <c r="E17" s="39" t="s">
        <v>48</v>
      </c>
      <c r="F17" s="47">
        <v>1</v>
      </c>
      <c r="G17" s="48">
        <v>121512.77971836556</v>
      </c>
      <c r="H17" s="47"/>
      <c r="I17" s="48"/>
      <c r="J17" s="47"/>
      <c r="K17" s="48"/>
      <c r="M17" s="48">
        <f t="shared" si="0"/>
        <v>123213.95863442268</v>
      </c>
      <c r="N17" s="48"/>
      <c r="P17" s="3"/>
      <c r="Q17" s="4"/>
      <c r="R17" s="3"/>
      <c r="S17" s="4"/>
      <c r="T17" s="3"/>
      <c r="U17" s="4"/>
      <c r="V17" s="3"/>
      <c r="W17" s="4"/>
    </row>
    <row r="18" spans="1:23" ht="12.75" customHeight="1" x14ac:dyDescent="0.2">
      <c r="A18" s="41"/>
      <c r="B18" s="41"/>
      <c r="C18" s="46">
        <v>5</v>
      </c>
      <c r="D18" s="41"/>
      <c r="E18" s="37" t="s">
        <v>26</v>
      </c>
      <c r="F18" s="47">
        <v>1</v>
      </c>
      <c r="G18" s="48">
        <v>121512.87549019573</v>
      </c>
      <c r="H18" s="47"/>
      <c r="I18" s="48"/>
      <c r="J18" s="47"/>
      <c r="K18" s="48"/>
      <c r="M18" s="48">
        <f t="shared" si="0"/>
        <v>123214.05574705848</v>
      </c>
      <c r="N18" s="48"/>
      <c r="P18" s="3"/>
      <c r="Q18" s="4"/>
      <c r="R18" s="3"/>
      <c r="S18" s="4"/>
      <c r="T18" s="3"/>
      <c r="U18" s="4"/>
      <c r="V18" s="3"/>
      <c r="W18" s="4"/>
    </row>
    <row r="19" spans="1:23" ht="12.75" customHeight="1" x14ac:dyDescent="0.2">
      <c r="A19" s="41"/>
      <c r="B19" s="41"/>
      <c r="C19" s="46">
        <v>6</v>
      </c>
      <c r="D19" s="41"/>
      <c r="E19" s="37" t="s">
        <v>25</v>
      </c>
      <c r="F19" s="47">
        <v>1</v>
      </c>
      <c r="G19" s="48">
        <v>114758.94892302853</v>
      </c>
      <c r="H19" s="47"/>
      <c r="I19" s="48"/>
      <c r="J19" s="47"/>
      <c r="K19" s="48"/>
      <c r="M19" s="48">
        <f t="shared" si="0"/>
        <v>116365.57420795092</v>
      </c>
      <c r="N19" s="48"/>
      <c r="P19" s="3"/>
      <c r="Q19" s="4"/>
      <c r="R19" s="3"/>
      <c r="S19" s="4"/>
      <c r="T19" s="3"/>
      <c r="U19" s="4"/>
      <c r="V19" s="3"/>
      <c r="W19" s="4"/>
    </row>
    <row r="20" spans="1:23" ht="12.75" customHeight="1" x14ac:dyDescent="0.2">
      <c r="A20" s="41"/>
      <c r="B20" s="41"/>
      <c r="C20" s="46">
        <v>7</v>
      </c>
      <c r="D20" s="41"/>
      <c r="E20" s="38" t="s">
        <v>155</v>
      </c>
      <c r="F20" s="47">
        <v>1</v>
      </c>
      <c r="G20" s="48">
        <v>114758.94892302853</v>
      </c>
      <c r="H20" s="47"/>
      <c r="I20" s="48"/>
      <c r="J20" s="47"/>
      <c r="K20" s="48"/>
      <c r="M20" s="48">
        <f t="shared" si="0"/>
        <v>116365.57420795092</v>
      </c>
      <c r="N20" s="48"/>
      <c r="P20" s="3"/>
      <c r="Q20" s="4"/>
      <c r="R20" s="3"/>
      <c r="S20" s="4"/>
      <c r="T20" s="3"/>
      <c r="U20" s="4"/>
      <c r="V20" s="3"/>
      <c r="W20" s="4"/>
    </row>
    <row r="21" spans="1:23" ht="12.75" customHeight="1" x14ac:dyDescent="0.2">
      <c r="A21" s="41"/>
      <c r="B21" s="41"/>
      <c r="C21" s="46">
        <v>8</v>
      </c>
      <c r="D21" s="41"/>
      <c r="E21" s="37" t="s">
        <v>24</v>
      </c>
      <c r="F21" s="47">
        <v>1</v>
      </c>
      <c r="G21" s="48">
        <v>102955.63374126756</v>
      </c>
      <c r="H21" s="47"/>
      <c r="I21" s="48"/>
      <c r="J21" s="47"/>
      <c r="K21" s="48"/>
      <c r="M21" s="48">
        <f t="shared" si="0"/>
        <v>104397.01261364532</v>
      </c>
      <c r="N21" s="48"/>
      <c r="P21" s="3"/>
      <c r="Q21" s="4"/>
      <c r="R21" s="3"/>
      <c r="S21" s="4"/>
      <c r="T21" s="3"/>
      <c r="U21" s="4"/>
      <c r="V21" s="3"/>
      <c r="W21" s="4"/>
    </row>
    <row r="22" spans="1:23" ht="12.75" customHeight="1" x14ac:dyDescent="0.2">
      <c r="A22" s="41"/>
      <c r="B22" s="41"/>
      <c r="C22" s="46">
        <v>9</v>
      </c>
      <c r="D22" s="41"/>
      <c r="E22" s="37" t="s">
        <v>156</v>
      </c>
      <c r="F22" s="47">
        <v>1</v>
      </c>
      <c r="G22" s="48">
        <v>102955.63374126756</v>
      </c>
      <c r="H22" s="47"/>
      <c r="I22" s="48"/>
      <c r="J22" s="47"/>
      <c r="K22" s="48"/>
      <c r="M22" s="48">
        <f t="shared" si="0"/>
        <v>104397.01261364532</v>
      </c>
      <c r="N22" s="48"/>
      <c r="P22" s="3"/>
      <c r="Q22" s="4"/>
      <c r="R22" s="3"/>
      <c r="S22" s="4"/>
      <c r="T22" s="3"/>
      <c r="U22" s="4"/>
      <c r="V22" s="3"/>
      <c r="W22" s="4"/>
    </row>
    <row r="23" spans="1:23" ht="12.75" customHeight="1" x14ac:dyDescent="0.2">
      <c r="A23" s="41"/>
      <c r="B23" s="41"/>
      <c r="C23" s="46">
        <v>10</v>
      </c>
      <c r="D23" s="41"/>
      <c r="E23" s="37" t="s">
        <v>23</v>
      </c>
      <c r="F23" s="47">
        <v>1</v>
      </c>
      <c r="G23" s="48">
        <v>101475.8841396364</v>
      </c>
      <c r="H23" s="47"/>
      <c r="I23" s="48"/>
      <c r="J23" s="47"/>
      <c r="K23" s="48"/>
      <c r="M23" s="48">
        <f t="shared" si="0"/>
        <v>102896.54651759131</v>
      </c>
      <c r="N23" s="48"/>
      <c r="P23" s="3"/>
      <c r="Q23" s="4"/>
      <c r="R23" s="3"/>
      <c r="S23" s="4"/>
      <c r="T23" s="3"/>
      <c r="U23" s="4"/>
      <c r="V23" s="3"/>
      <c r="W23" s="4"/>
    </row>
    <row r="24" spans="1:23" ht="12.75" customHeight="1" x14ac:dyDescent="0.2">
      <c r="A24" s="41"/>
      <c r="B24" s="41"/>
      <c r="C24" s="46">
        <v>11</v>
      </c>
      <c r="D24" s="41"/>
      <c r="E24" s="37" t="s">
        <v>22</v>
      </c>
      <c r="F24" s="47">
        <v>1</v>
      </c>
      <c r="G24" s="48">
        <v>100700.04320267009</v>
      </c>
      <c r="H24" s="47"/>
      <c r="I24" s="48"/>
      <c r="J24" s="47"/>
      <c r="K24" s="48"/>
      <c r="M24" s="48">
        <f t="shared" si="0"/>
        <v>102109.84380750747</v>
      </c>
      <c r="N24" s="48"/>
      <c r="P24" s="3"/>
      <c r="Q24" s="4"/>
      <c r="R24" s="3"/>
      <c r="S24" s="4"/>
      <c r="T24" s="3"/>
      <c r="U24" s="4"/>
      <c r="V24" s="3"/>
      <c r="W24" s="4"/>
    </row>
    <row r="25" spans="1:23" ht="12.75" customHeight="1" x14ac:dyDescent="0.2">
      <c r="A25" s="41"/>
      <c r="B25" s="41"/>
      <c r="C25" s="46">
        <v>12</v>
      </c>
      <c r="D25" s="41"/>
      <c r="E25" s="37" t="s">
        <v>21</v>
      </c>
      <c r="F25" s="47">
        <v>4</v>
      </c>
      <c r="G25" s="48">
        <v>98903.020899994764</v>
      </c>
      <c r="H25" s="47"/>
      <c r="I25" s="48"/>
      <c r="J25" s="47"/>
      <c r="K25" s="48"/>
      <c r="M25" s="48">
        <f t="shared" si="0"/>
        <v>100287.66319259469</v>
      </c>
      <c r="N25" s="48"/>
      <c r="P25" s="3"/>
      <c r="Q25" s="4"/>
      <c r="R25" s="3"/>
      <c r="S25" s="4"/>
      <c r="T25" s="3"/>
      <c r="U25" s="4"/>
      <c r="V25" s="3"/>
      <c r="W25" s="4"/>
    </row>
    <row r="26" spans="1:23" ht="12.75" customHeight="1" x14ac:dyDescent="0.2">
      <c r="A26" s="41"/>
      <c r="B26" s="41"/>
      <c r="C26" s="46">
        <v>13</v>
      </c>
      <c r="D26" s="41"/>
      <c r="E26" s="37" t="s">
        <v>51</v>
      </c>
      <c r="F26" s="47">
        <v>1</v>
      </c>
      <c r="G26" s="48">
        <v>98903.020899994764</v>
      </c>
      <c r="H26" s="47"/>
      <c r="I26" s="48"/>
      <c r="J26" s="47"/>
      <c r="K26" s="48"/>
      <c r="M26" s="48">
        <f t="shared" si="0"/>
        <v>100287.66319259469</v>
      </c>
      <c r="N26" s="48"/>
      <c r="P26" s="3"/>
      <c r="Q26" s="4"/>
      <c r="R26" s="3"/>
      <c r="S26" s="4"/>
      <c r="T26" s="3"/>
      <c r="U26" s="4"/>
      <c r="V26" s="3"/>
      <c r="W26" s="4"/>
    </row>
    <row r="27" spans="1:23" ht="12.75" customHeight="1" x14ac:dyDescent="0.2">
      <c r="A27" s="41"/>
      <c r="B27" s="41"/>
      <c r="C27" s="46">
        <v>14</v>
      </c>
      <c r="D27" s="41"/>
      <c r="E27" s="37" t="s">
        <v>20</v>
      </c>
      <c r="F27" s="47">
        <v>1</v>
      </c>
      <c r="G27" s="48">
        <v>94823.433456608836</v>
      </c>
      <c r="H27" s="47"/>
      <c r="I27" s="48"/>
      <c r="J27" s="47"/>
      <c r="K27" s="48"/>
      <c r="M27" s="48">
        <f t="shared" si="0"/>
        <v>96150.961525001359</v>
      </c>
      <c r="N27" s="48"/>
      <c r="P27" s="3"/>
      <c r="Q27" s="4"/>
      <c r="R27" s="11"/>
      <c r="S27" s="4"/>
      <c r="T27" s="3"/>
      <c r="U27" s="4"/>
      <c r="V27" s="3"/>
      <c r="W27" s="4"/>
    </row>
    <row r="28" spans="1:23" ht="12.75" customHeight="1" x14ac:dyDescent="0.2">
      <c r="A28" s="41"/>
      <c r="B28" s="41"/>
      <c r="C28" s="46">
        <v>15</v>
      </c>
      <c r="D28" s="41"/>
      <c r="E28" s="37" t="s">
        <v>19</v>
      </c>
      <c r="F28" s="47">
        <v>1</v>
      </c>
      <c r="G28" s="48">
        <v>94634.611241817358</v>
      </c>
      <c r="H28" s="47"/>
      <c r="I28" s="48"/>
      <c r="J28" s="11"/>
      <c r="K28" s="48"/>
      <c r="M28" s="48">
        <f t="shared" si="0"/>
        <v>95959.495799202807</v>
      </c>
      <c r="N28" s="48"/>
      <c r="P28" s="3"/>
      <c r="Q28" s="4"/>
      <c r="R28" s="11"/>
      <c r="S28" s="4"/>
      <c r="T28" s="3"/>
      <c r="U28" s="4"/>
      <c r="V28" s="3"/>
      <c r="W28" s="4"/>
    </row>
    <row r="29" spans="1:23" ht="12.75" customHeight="1" x14ac:dyDescent="0.2">
      <c r="A29" s="41"/>
      <c r="B29" s="41"/>
      <c r="C29" s="46">
        <v>16</v>
      </c>
      <c r="D29" s="41"/>
      <c r="E29" s="39" t="s">
        <v>18</v>
      </c>
      <c r="F29" s="48">
        <v>1</v>
      </c>
      <c r="G29" s="48">
        <v>93053.385756046599</v>
      </c>
      <c r="H29" s="47"/>
      <c r="I29" s="48"/>
      <c r="J29" s="47"/>
      <c r="K29" s="48"/>
      <c r="M29" s="48">
        <f t="shared" si="0"/>
        <v>94356.133156631258</v>
      </c>
      <c r="N29" s="48"/>
      <c r="P29" s="3"/>
      <c r="Q29" s="4"/>
      <c r="R29" s="3"/>
      <c r="S29" s="4"/>
      <c r="T29" s="3"/>
      <c r="U29" s="4"/>
      <c r="V29" s="3"/>
      <c r="W29" s="4"/>
    </row>
    <row r="30" spans="1:23" ht="12.75" customHeight="1" x14ac:dyDescent="0.2">
      <c r="A30" s="41"/>
      <c r="B30" s="41"/>
      <c r="C30" s="46">
        <v>17</v>
      </c>
      <c r="D30" s="41"/>
      <c r="E30" s="37" t="s">
        <v>57</v>
      </c>
      <c r="F30" s="41">
        <v>1</v>
      </c>
      <c r="G30" s="48">
        <v>93053.385756046599</v>
      </c>
      <c r="H30" s="47"/>
      <c r="I30" s="48"/>
      <c r="J30" s="47"/>
      <c r="K30" s="48"/>
      <c r="M30" s="48">
        <f t="shared" si="0"/>
        <v>94356.133156631258</v>
      </c>
      <c r="N30" s="48"/>
      <c r="P30" s="3"/>
      <c r="Q30" s="4"/>
      <c r="R30" s="3"/>
      <c r="S30" s="4"/>
      <c r="T30" s="3"/>
      <c r="U30" s="4"/>
      <c r="V30" s="3"/>
      <c r="W30" s="4"/>
    </row>
    <row r="31" spans="1:23" ht="12.75" customHeight="1" x14ac:dyDescent="0.2">
      <c r="A31" s="41"/>
      <c r="B31" s="41"/>
      <c r="C31" s="46">
        <v>18</v>
      </c>
      <c r="D31" s="41"/>
      <c r="E31" s="45" t="s">
        <v>58</v>
      </c>
      <c r="F31" s="47">
        <v>1</v>
      </c>
      <c r="G31" s="48">
        <v>92986.580962938024</v>
      </c>
      <c r="H31" s="47"/>
      <c r="I31" s="48"/>
      <c r="J31" s="47"/>
      <c r="K31" s="48"/>
      <c r="M31" s="48">
        <f t="shared" si="0"/>
        <v>94288.393096419153</v>
      </c>
      <c r="N31" s="48"/>
      <c r="P31" s="3"/>
      <c r="Q31" s="4"/>
      <c r="R31" s="3"/>
      <c r="S31" s="4"/>
      <c r="T31" s="3"/>
      <c r="U31" s="4"/>
      <c r="V31" s="3"/>
      <c r="W31" s="4"/>
    </row>
    <row r="32" spans="1:23" ht="12.75" customHeight="1" x14ac:dyDescent="0.2">
      <c r="A32" s="41"/>
      <c r="B32" s="41"/>
      <c r="C32" s="46">
        <v>19</v>
      </c>
      <c r="D32" s="41"/>
      <c r="E32" s="45" t="s">
        <v>17</v>
      </c>
      <c r="F32" s="47">
        <v>1</v>
      </c>
      <c r="G32" s="48">
        <v>90892.848577276134</v>
      </c>
      <c r="H32" s="47"/>
      <c r="I32" s="48"/>
      <c r="J32" s="47"/>
      <c r="K32" s="48"/>
      <c r="M32" s="48">
        <f t="shared" si="0"/>
        <v>92165.348457358006</v>
      </c>
      <c r="N32" s="48"/>
      <c r="P32" s="3"/>
      <c r="Q32" s="4"/>
      <c r="R32" s="3"/>
      <c r="S32" s="4"/>
      <c r="T32" s="3"/>
      <c r="U32" s="4"/>
      <c r="V32" s="3"/>
      <c r="W32" s="4"/>
    </row>
    <row r="33" spans="1:23" ht="12.75" customHeight="1" x14ac:dyDescent="0.2">
      <c r="A33" s="41"/>
      <c r="B33" s="41"/>
      <c r="C33" s="46">
        <v>20</v>
      </c>
      <c r="D33" s="41"/>
      <c r="E33" s="45" t="s">
        <v>16</v>
      </c>
      <c r="F33" s="47">
        <v>1</v>
      </c>
      <c r="G33" s="48">
        <v>88002.712636590237</v>
      </c>
      <c r="H33" s="47"/>
      <c r="I33" s="48"/>
      <c r="J33" s="47"/>
      <c r="K33" s="48"/>
      <c r="M33" s="48">
        <f>G33*(1+$P$8)</f>
        <v>89234.750613502503</v>
      </c>
      <c r="N33" s="48"/>
      <c r="P33" s="3"/>
      <c r="Q33" s="4"/>
      <c r="R33" s="3"/>
      <c r="S33" s="4"/>
      <c r="T33" s="3"/>
      <c r="U33" s="4"/>
      <c r="V33" s="3"/>
      <c r="W33" s="4"/>
    </row>
    <row r="34" spans="1:23" ht="12.75" customHeight="1" x14ac:dyDescent="0.2">
      <c r="A34" s="41"/>
      <c r="B34" s="41"/>
      <c r="C34" s="46">
        <v>21</v>
      </c>
      <c r="D34" s="41"/>
      <c r="E34" s="40" t="s">
        <v>50</v>
      </c>
      <c r="F34" s="47">
        <v>1</v>
      </c>
      <c r="G34" s="48">
        <v>87729.032407230479</v>
      </c>
      <c r="H34" s="47"/>
      <c r="I34" s="48"/>
      <c r="J34" s="47"/>
      <c r="K34" s="48"/>
      <c r="M34" s="48">
        <f t="shared" si="0"/>
        <v>88957.238860931713</v>
      </c>
      <c r="N34" s="48"/>
      <c r="P34" s="3"/>
      <c r="Q34" s="4"/>
      <c r="R34" s="3"/>
      <c r="S34" s="4"/>
      <c r="T34" s="3"/>
      <c r="U34" s="4"/>
      <c r="V34" s="3"/>
      <c r="W34" s="4"/>
    </row>
    <row r="35" spans="1:23" ht="12.75" customHeight="1" x14ac:dyDescent="0.2">
      <c r="A35" s="41"/>
      <c r="B35" s="41"/>
      <c r="C35" s="46">
        <v>22</v>
      </c>
      <c r="D35" s="41"/>
      <c r="E35" s="45" t="s">
        <v>63</v>
      </c>
      <c r="F35" s="47">
        <v>1</v>
      </c>
      <c r="G35" s="48">
        <v>86688.66416222509</v>
      </c>
      <c r="H35" s="47"/>
      <c r="I35" s="48"/>
      <c r="J35" s="47"/>
      <c r="K35" s="48"/>
      <c r="M35" s="48">
        <f t="shared" si="0"/>
        <v>87902.305460496238</v>
      </c>
      <c r="N35" s="48"/>
      <c r="P35" s="3"/>
      <c r="Q35" s="4"/>
      <c r="R35" s="3"/>
      <c r="S35" s="4"/>
      <c r="T35" s="3"/>
      <c r="U35" s="4"/>
      <c r="V35" s="3"/>
      <c r="W35" s="4"/>
    </row>
    <row r="36" spans="1:23" ht="12.75" customHeight="1" x14ac:dyDescent="0.2">
      <c r="A36" s="41"/>
      <c r="B36" s="41"/>
      <c r="C36" s="46">
        <v>23</v>
      </c>
      <c r="D36" s="41"/>
      <c r="E36" s="45" t="s">
        <v>15</v>
      </c>
      <c r="F36" s="47">
        <v>1</v>
      </c>
      <c r="G36" s="48">
        <v>86688.640915459735</v>
      </c>
      <c r="H36" s="47"/>
      <c r="I36" s="48"/>
      <c r="J36" s="47"/>
      <c r="K36" s="48"/>
      <c r="M36" s="48">
        <f t="shared" si="0"/>
        <v>87902.281888276179</v>
      </c>
      <c r="N36" s="48"/>
      <c r="P36" s="3"/>
      <c r="Q36" s="4"/>
      <c r="R36" s="3"/>
      <c r="S36" s="4"/>
      <c r="T36" s="3"/>
      <c r="U36" s="4"/>
      <c r="V36" s="3"/>
      <c r="W36" s="4"/>
    </row>
    <row r="37" spans="1:23" s="45" customFormat="1" ht="12.75" customHeight="1" x14ac:dyDescent="0.2">
      <c r="A37" s="41"/>
      <c r="B37" s="41"/>
      <c r="C37" s="46">
        <v>24</v>
      </c>
      <c r="D37" s="41"/>
      <c r="E37" s="45" t="s">
        <v>49</v>
      </c>
      <c r="F37" s="47">
        <v>1</v>
      </c>
      <c r="G37" s="48">
        <v>86449.630441200003</v>
      </c>
      <c r="H37" s="47"/>
      <c r="I37" s="48"/>
      <c r="J37" s="47"/>
      <c r="K37" s="48"/>
      <c r="L37" s="48"/>
      <c r="M37" s="48">
        <f t="shared" si="0"/>
        <v>87659.925267376806</v>
      </c>
      <c r="N37" s="48"/>
      <c r="P37" s="47"/>
      <c r="Q37" s="48"/>
      <c r="R37" s="47"/>
      <c r="S37" s="48"/>
      <c r="T37" s="47"/>
      <c r="U37" s="48"/>
      <c r="V37" s="47"/>
      <c r="W37" s="48"/>
    </row>
    <row r="38" spans="1:23" ht="12.75" customHeight="1" x14ac:dyDescent="0.2">
      <c r="A38" s="41"/>
      <c r="B38" s="41"/>
      <c r="C38" s="46">
        <v>25</v>
      </c>
      <c r="D38" s="41"/>
      <c r="E38" s="45" t="s">
        <v>67</v>
      </c>
      <c r="F38" s="47">
        <v>1</v>
      </c>
      <c r="G38" s="48">
        <v>82003.194000000003</v>
      </c>
      <c r="H38" s="47"/>
      <c r="I38" s="48"/>
      <c r="J38" s="47"/>
      <c r="K38" s="48"/>
      <c r="M38" s="48">
        <f t="shared" si="0"/>
        <v>83151.238716000007</v>
      </c>
      <c r="N38" s="48"/>
    </row>
    <row r="39" spans="1:23" ht="12.75" customHeight="1" x14ac:dyDescent="0.2">
      <c r="A39" s="41"/>
      <c r="B39" s="41"/>
      <c r="C39" s="46">
        <v>26</v>
      </c>
      <c r="D39" s="41"/>
      <c r="E39" s="45" t="s">
        <v>14</v>
      </c>
      <c r="F39" s="47">
        <v>1</v>
      </c>
      <c r="G39" s="48">
        <v>81022.713213618292</v>
      </c>
      <c r="H39" s="47"/>
      <c r="I39" s="48"/>
      <c r="J39" s="47"/>
      <c r="K39" s="48"/>
      <c r="L39" s="47"/>
      <c r="M39" s="48">
        <f t="shared" si="0"/>
        <v>82157.031198608951</v>
      </c>
      <c r="N39" s="48"/>
    </row>
    <row r="40" spans="1:23" ht="12.75" customHeight="1" x14ac:dyDescent="0.2">
      <c r="A40" s="41"/>
      <c r="B40" s="41"/>
      <c r="C40" s="46">
        <v>27</v>
      </c>
      <c r="D40" s="41"/>
      <c r="E40" s="45" t="s">
        <v>13</v>
      </c>
      <c r="F40" s="47">
        <v>3</v>
      </c>
      <c r="G40" s="48">
        <v>78539.639000592142</v>
      </c>
      <c r="H40" s="48"/>
      <c r="I40" s="48"/>
      <c r="J40" s="48"/>
      <c r="K40" s="48"/>
      <c r="M40" s="48">
        <f t="shared" si="0"/>
        <v>79639.193946600426</v>
      </c>
      <c r="N40" s="48"/>
    </row>
    <row r="41" spans="1:23" s="45" customFormat="1" ht="12.75" customHeight="1" x14ac:dyDescent="0.2">
      <c r="A41" s="41"/>
      <c r="B41" s="41"/>
      <c r="C41" s="46">
        <v>28</v>
      </c>
      <c r="D41" s="41"/>
      <c r="E41" s="45" t="s">
        <v>12</v>
      </c>
      <c r="F41" s="47">
        <v>2</v>
      </c>
      <c r="G41" s="48">
        <v>72179.363954088301</v>
      </c>
      <c r="H41" s="48"/>
      <c r="I41" s="48"/>
      <c r="J41" s="48"/>
      <c r="K41" s="48"/>
      <c r="L41" s="48"/>
      <c r="M41" s="48">
        <f t="shared" si="0"/>
        <v>73189.875049445545</v>
      </c>
      <c r="N41" s="48"/>
    </row>
    <row r="42" spans="1:23" s="45" customFormat="1" ht="12.75" customHeight="1" x14ac:dyDescent="0.2">
      <c r="A42" s="41"/>
      <c r="B42" s="41"/>
      <c r="C42" s="56">
        <v>29</v>
      </c>
      <c r="D42" s="41"/>
      <c r="E42" s="45" t="s">
        <v>62</v>
      </c>
      <c r="F42" s="47">
        <v>1</v>
      </c>
      <c r="G42" s="48">
        <v>72064.98</v>
      </c>
      <c r="H42" s="47"/>
      <c r="I42" s="48"/>
      <c r="J42" s="47"/>
      <c r="K42" s="48"/>
      <c r="L42" s="48"/>
      <c r="M42" s="48">
        <f t="shared" si="0"/>
        <v>73073.889719999992</v>
      </c>
      <c r="N42" s="48"/>
    </row>
    <row r="43" spans="1:23" s="45" customFormat="1" ht="12.75" customHeight="1" x14ac:dyDescent="0.2">
      <c r="A43" s="41"/>
      <c r="B43" s="41"/>
      <c r="C43" s="46">
        <v>30</v>
      </c>
      <c r="D43" s="41"/>
      <c r="E43" s="45" t="s">
        <v>52</v>
      </c>
      <c r="F43" s="47">
        <v>5</v>
      </c>
      <c r="G43" s="48">
        <v>59867.708392518005</v>
      </c>
      <c r="H43" s="47"/>
      <c r="I43" s="48"/>
      <c r="J43" s="47"/>
      <c r="K43" s="48"/>
      <c r="L43" s="48"/>
      <c r="M43" s="48">
        <f t="shared" si="0"/>
        <v>60705.85631001326</v>
      </c>
      <c r="N43" s="48"/>
    </row>
    <row r="44" spans="1:23" ht="12.75" customHeight="1" x14ac:dyDescent="0.2">
      <c r="A44" s="41"/>
      <c r="B44" s="41"/>
      <c r="C44" s="42"/>
      <c r="D44" s="41"/>
      <c r="E44" s="36" t="s">
        <v>1</v>
      </c>
      <c r="F44" s="64">
        <f>SUM(F14:F43)</f>
        <v>40</v>
      </c>
      <c r="G44" s="48"/>
      <c r="H44" s="64">
        <f>SUM(H14:H43)</f>
        <v>0</v>
      </c>
      <c r="I44" s="48"/>
      <c r="J44" s="64">
        <f>SUM(J14:J43)</f>
        <v>0</v>
      </c>
      <c r="K44" s="48"/>
      <c r="L44" s="64">
        <f>SUM(L14:L43)</f>
        <v>0</v>
      </c>
      <c r="N44" s="64">
        <f>SUM(N14:N43)</f>
        <v>0</v>
      </c>
    </row>
    <row r="45" spans="1:23" ht="12.75" customHeight="1" x14ac:dyDescent="0.2">
      <c r="A45" s="41"/>
      <c r="B45" s="41"/>
      <c r="C45" s="42"/>
      <c r="D45" s="41"/>
      <c r="E45" s="10"/>
      <c r="F45" s="48"/>
      <c r="G45" s="48"/>
      <c r="H45" s="48"/>
      <c r="I45" s="48"/>
      <c r="J45" s="48"/>
      <c r="K45" s="48"/>
      <c r="N45" s="48"/>
    </row>
    <row r="46" spans="1:23" s="45" customFormat="1" ht="12.75" customHeight="1" x14ac:dyDescent="0.2">
      <c r="A46" s="41"/>
      <c r="B46" s="41"/>
      <c r="C46" s="48"/>
      <c r="D46" s="41"/>
      <c r="E46" s="65" t="s">
        <v>11</v>
      </c>
      <c r="F46" s="48"/>
      <c r="G46" s="48"/>
      <c r="H46" s="48"/>
      <c r="I46" s="48"/>
      <c r="J46" s="48"/>
      <c r="K46" s="48"/>
      <c r="L46" s="48"/>
      <c r="M46" s="48"/>
      <c r="N46" s="48"/>
      <c r="O46" s="47"/>
    </row>
    <row r="47" spans="1:23" s="45" customFormat="1" ht="12.75" customHeight="1" x14ac:dyDescent="0.2">
      <c r="A47" s="41"/>
      <c r="B47" s="41"/>
      <c r="C47" s="48"/>
      <c r="D47" s="41"/>
      <c r="E47" s="65" t="s">
        <v>68</v>
      </c>
      <c r="F47" s="48"/>
      <c r="G47" s="48"/>
      <c r="H47" s="48"/>
      <c r="I47" s="48"/>
      <c r="J47" s="48"/>
      <c r="K47" s="48"/>
      <c r="L47" s="48"/>
      <c r="M47" s="48"/>
      <c r="N47" s="48"/>
      <c r="O47" s="47"/>
    </row>
    <row r="48" spans="1:23" s="45" customFormat="1" ht="12.75" customHeight="1" x14ac:dyDescent="0.2">
      <c r="A48" s="41"/>
      <c r="B48" s="41" t="s">
        <v>69</v>
      </c>
      <c r="C48" s="46">
        <v>31</v>
      </c>
      <c r="D48" s="41"/>
      <c r="E48" s="65" t="s">
        <v>70</v>
      </c>
      <c r="F48" s="48">
        <v>1</v>
      </c>
      <c r="G48" s="48" t="s">
        <v>138</v>
      </c>
      <c r="H48" s="48"/>
      <c r="I48" s="48"/>
      <c r="J48" s="48"/>
      <c r="K48" s="48"/>
      <c r="L48" s="48"/>
      <c r="M48" s="48" t="s">
        <v>138</v>
      </c>
      <c r="N48" s="48"/>
      <c r="O48" s="47"/>
    </row>
    <row r="49" spans="1:15" s="45" customFormat="1" ht="12.75" customHeight="1" x14ac:dyDescent="0.2">
      <c r="A49" s="41"/>
      <c r="B49" s="41" t="s">
        <v>71</v>
      </c>
      <c r="C49" s="46">
        <v>32</v>
      </c>
      <c r="D49" s="41"/>
      <c r="E49" s="39" t="s">
        <v>72</v>
      </c>
      <c r="F49" s="48">
        <v>1</v>
      </c>
      <c r="G49" s="48" t="s">
        <v>139</v>
      </c>
      <c r="H49" s="48"/>
      <c r="I49" s="48"/>
      <c r="J49" s="48"/>
      <c r="K49" s="48"/>
      <c r="L49" s="48"/>
      <c r="M49" s="48" t="s">
        <v>139</v>
      </c>
      <c r="N49" s="48"/>
      <c r="O49" s="47"/>
    </row>
    <row r="50" spans="1:15" s="45" customFormat="1" ht="12.75" customHeight="1" x14ac:dyDescent="0.2">
      <c r="A50" s="41"/>
      <c r="B50" s="41" t="s">
        <v>73</v>
      </c>
      <c r="C50" s="46">
        <v>33</v>
      </c>
      <c r="D50" s="41"/>
      <c r="E50" s="65" t="s">
        <v>74</v>
      </c>
      <c r="F50" s="48">
        <v>1</v>
      </c>
      <c r="G50" s="48" t="s">
        <v>140</v>
      </c>
      <c r="H50" s="48"/>
      <c r="I50" s="48"/>
      <c r="J50" s="48"/>
      <c r="K50" s="48"/>
      <c r="L50" s="48"/>
      <c r="M50" s="48" t="s">
        <v>140</v>
      </c>
      <c r="N50" s="48"/>
      <c r="O50" s="47"/>
    </row>
    <row r="51" spans="1:15" s="45" customFormat="1" ht="12.75" customHeight="1" x14ac:dyDescent="0.2">
      <c r="A51" s="41"/>
      <c r="B51" s="41" t="s">
        <v>75</v>
      </c>
      <c r="C51" s="46">
        <v>34</v>
      </c>
      <c r="D51" s="41"/>
      <c r="E51" s="39" t="s">
        <v>76</v>
      </c>
      <c r="F51" s="48">
        <v>1</v>
      </c>
      <c r="G51" s="48" t="s">
        <v>140</v>
      </c>
      <c r="H51" s="48"/>
      <c r="I51" s="48"/>
      <c r="J51" s="48"/>
      <c r="K51" s="48"/>
      <c r="L51" s="48"/>
      <c r="M51" s="48" t="s">
        <v>140</v>
      </c>
      <c r="N51" s="48"/>
      <c r="O51" s="47"/>
    </row>
    <row r="52" spans="1:15" s="45" customFormat="1" ht="12.75" customHeight="1" x14ac:dyDescent="0.2">
      <c r="A52" s="41"/>
      <c r="B52" s="41" t="s">
        <v>77</v>
      </c>
      <c r="C52" s="46">
        <v>35</v>
      </c>
      <c r="D52" s="41"/>
      <c r="E52" s="65" t="s">
        <v>78</v>
      </c>
      <c r="F52" s="48">
        <v>1</v>
      </c>
      <c r="G52" s="48" t="s">
        <v>141</v>
      </c>
      <c r="H52" s="48"/>
      <c r="I52" s="48"/>
      <c r="J52" s="48"/>
      <c r="K52" s="48"/>
      <c r="L52" s="48"/>
      <c r="M52" s="48" t="s">
        <v>141</v>
      </c>
      <c r="N52" s="48"/>
      <c r="O52" s="47"/>
    </row>
    <row r="53" spans="1:15" s="45" customFormat="1" ht="12.75" customHeight="1" x14ac:dyDescent="0.2">
      <c r="A53" s="41"/>
      <c r="B53" s="41" t="s">
        <v>79</v>
      </c>
      <c r="C53" s="46">
        <v>36</v>
      </c>
      <c r="D53" s="41"/>
      <c r="E53" s="39" t="s">
        <v>80</v>
      </c>
      <c r="F53" s="48">
        <v>2</v>
      </c>
      <c r="G53" s="48" t="s">
        <v>141</v>
      </c>
      <c r="H53" s="48"/>
      <c r="I53" s="48"/>
      <c r="J53" s="48"/>
      <c r="K53" s="48"/>
      <c r="L53" s="48"/>
      <c r="M53" s="48" t="s">
        <v>141</v>
      </c>
      <c r="N53" s="48"/>
      <c r="O53" s="47"/>
    </row>
    <row r="54" spans="1:15" s="45" customFormat="1" ht="12.75" customHeight="1" x14ac:dyDescent="0.2">
      <c r="A54" s="41"/>
      <c r="B54" s="41" t="s">
        <v>81</v>
      </c>
      <c r="C54" s="46">
        <v>37</v>
      </c>
      <c r="D54" s="41"/>
      <c r="E54" s="39" t="s">
        <v>82</v>
      </c>
      <c r="F54" s="48">
        <v>1</v>
      </c>
      <c r="G54" s="48" t="s">
        <v>142</v>
      </c>
      <c r="H54" s="48"/>
      <c r="I54" s="48"/>
      <c r="J54" s="48"/>
      <c r="K54" s="48"/>
      <c r="L54" s="48"/>
      <c r="M54" s="48" t="s">
        <v>142</v>
      </c>
      <c r="N54" s="48"/>
      <c r="O54" s="47"/>
    </row>
    <row r="55" spans="1:15" s="45" customFormat="1" ht="12.75" customHeight="1" x14ac:dyDescent="0.2">
      <c r="A55" s="41"/>
      <c r="B55" s="41" t="s">
        <v>83</v>
      </c>
      <c r="C55" s="46">
        <v>38</v>
      </c>
      <c r="D55" s="41"/>
      <c r="E55" s="65" t="s">
        <v>84</v>
      </c>
      <c r="F55" s="48">
        <v>1</v>
      </c>
      <c r="G55" s="48" t="s">
        <v>142</v>
      </c>
      <c r="H55" s="48"/>
      <c r="I55" s="48"/>
      <c r="J55" s="48"/>
      <c r="K55" s="48"/>
      <c r="L55" s="48"/>
      <c r="M55" s="48" t="s">
        <v>142</v>
      </c>
      <c r="N55" s="48"/>
      <c r="O55" s="47"/>
    </row>
    <row r="56" spans="1:15" s="45" customFormat="1" ht="12.75" customHeight="1" x14ac:dyDescent="0.2">
      <c r="A56" s="41"/>
      <c r="B56" s="41" t="s">
        <v>85</v>
      </c>
      <c r="C56" s="46">
        <v>39</v>
      </c>
      <c r="D56" s="41"/>
      <c r="E56" s="39" t="s">
        <v>86</v>
      </c>
      <c r="F56" s="48">
        <v>2</v>
      </c>
      <c r="G56" s="48" t="s">
        <v>142</v>
      </c>
      <c r="H56" s="48"/>
      <c r="I56" s="48"/>
      <c r="J56" s="48"/>
      <c r="K56" s="48"/>
      <c r="L56" s="48"/>
      <c r="M56" s="48" t="s">
        <v>142</v>
      </c>
      <c r="N56" s="48"/>
      <c r="O56" s="47"/>
    </row>
    <row r="57" spans="1:15" s="45" customFormat="1" ht="12.75" customHeight="1" x14ac:dyDescent="0.2">
      <c r="A57" s="41"/>
      <c r="B57" s="41" t="s">
        <v>87</v>
      </c>
      <c r="C57" s="46">
        <v>40</v>
      </c>
      <c r="D57" s="41"/>
      <c r="E57" s="65" t="s">
        <v>88</v>
      </c>
      <c r="F57" s="48">
        <v>1</v>
      </c>
      <c r="G57" s="48" t="s">
        <v>142</v>
      </c>
      <c r="H57" s="48"/>
      <c r="I57" s="48"/>
      <c r="J57" s="48"/>
      <c r="K57" s="48"/>
      <c r="L57" s="48"/>
      <c r="M57" s="48" t="s">
        <v>142</v>
      </c>
      <c r="N57" s="48"/>
      <c r="O57" s="47"/>
    </row>
    <row r="58" spans="1:15" s="45" customFormat="1" ht="12.75" customHeight="1" x14ac:dyDescent="0.2">
      <c r="A58" s="41"/>
      <c r="B58" s="41" t="s">
        <v>89</v>
      </c>
      <c r="C58" s="46">
        <v>41</v>
      </c>
      <c r="D58" s="41"/>
      <c r="E58" s="65" t="s">
        <v>90</v>
      </c>
      <c r="F58" s="48">
        <v>4</v>
      </c>
      <c r="G58" s="48" t="s">
        <v>142</v>
      </c>
      <c r="H58" s="48"/>
      <c r="I58" s="48"/>
      <c r="J58" s="48"/>
      <c r="K58" s="48"/>
      <c r="L58" s="48"/>
      <c r="M58" s="48" t="s">
        <v>142</v>
      </c>
      <c r="N58" s="48"/>
      <c r="O58" s="47"/>
    </row>
    <row r="59" spans="1:15" s="45" customFormat="1" ht="12.75" customHeight="1" x14ac:dyDescent="0.2">
      <c r="A59" s="41"/>
      <c r="B59" s="41" t="s">
        <v>91</v>
      </c>
      <c r="C59" s="46">
        <v>42</v>
      </c>
      <c r="D59" s="41"/>
      <c r="E59" s="39" t="s">
        <v>92</v>
      </c>
      <c r="F59" s="48">
        <v>1</v>
      </c>
      <c r="G59" s="48" t="s">
        <v>142</v>
      </c>
      <c r="H59" s="48"/>
      <c r="I59" s="48"/>
      <c r="J59" s="48"/>
      <c r="K59" s="48"/>
      <c r="L59" s="48"/>
      <c r="M59" s="48" t="s">
        <v>142</v>
      </c>
      <c r="N59" s="48"/>
      <c r="O59" s="47"/>
    </row>
    <row r="60" spans="1:15" s="45" customFormat="1" ht="12.75" customHeight="1" x14ac:dyDescent="0.2">
      <c r="A60" s="41"/>
      <c r="B60" s="41" t="s">
        <v>93</v>
      </c>
      <c r="C60" s="46">
        <v>43</v>
      </c>
      <c r="D60" s="41"/>
      <c r="E60" s="65" t="s">
        <v>94</v>
      </c>
      <c r="F60" s="48">
        <v>1</v>
      </c>
      <c r="G60" s="48" t="s">
        <v>143</v>
      </c>
      <c r="H60" s="48"/>
      <c r="I60" s="48"/>
      <c r="J60" s="48"/>
      <c r="K60" s="48"/>
      <c r="L60" s="48"/>
      <c r="M60" s="48" t="s">
        <v>143</v>
      </c>
      <c r="N60" s="48"/>
      <c r="O60" s="47"/>
    </row>
    <row r="61" spans="1:15" s="45" customFormat="1" ht="12.75" customHeight="1" x14ac:dyDescent="0.2">
      <c r="A61" s="41"/>
      <c r="B61" s="41" t="s">
        <v>95</v>
      </c>
      <c r="C61" s="46">
        <v>44</v>
      </c>
      <c r="D61" s="41"/>
      <c r="E61" s="39" t="s">
        <v>96</v>
      </c>
      <c r="F61" s="48">
        <v>1</v>
      </c>
      <c r="G61" s="48" t="s">
        <v>144</v>
      </c>
      <c r="H61" s="48"/>
      <c r="I61" s="48"/>
      <c r="J61" s="48"/>
      <c r="K61" s="48"/>
      <c r="L61" s="48"/>
      <c r="M61" s="48" t="s">
        <v>144</v>
      </c>
      <c r="N61" s="48"/>
      <c r="O61" s="47"/>
    </row>
    <row r="62" spans="1:15" s="45" customFormat="1" ht="12.75" customHeight="1" x14ac:dyDescent="0.2">
      <c r="A62" s="41"/>
      <c r="B62" s="41" t="s">
        <v>97</v>
      </c>
      <c r="C62" s="46">
        <v>45</v>
      </c>
      <c r="D62" s="41"/>
      <c r="E62" s="65" t="s">
        <v>98</v>
      </c>
      <c r="F62" s="48">
        <v>2</v>
      </c>
      <c r="G62" s="48" t="s">
        <v>144</v>
      </c>
      <c r="H62" s="48"/>
      <c r="I62" s="48"/>
      <c r="J62" s="48"/>
      <c r="K62" s="48"/>
      <c r="L62" s="48"/>
      <c r="M62" s="48" t="s">
        <v>144</v>
      </c>
      <c r="N62" s="48"/>
      <c r="O62" s="47"/>
    </row>
    <row r="63" spans="1:15" s="45" customFormat="1" ht="12.75" customHeight="1" x14ac:dyDescent="0.2">
      <c r="A63" s="41"/>
      <c r="B63" s="41" t="s">
        <v>99</v>
      </c>
      <c r="C63" s="46">
        <v>46</v>
      </c>
      <c r="D63" s="41"/>
      <c r="E63" s="39" t="s">
        <v>100</v>
      </c>
      <c r="F63" s="48">
        <v>2</v>
      </c>
      <c r="G63" s="48" t="s">
        <v>145</v>
      </c>
      <c r="H63" s="48"/>
      <c r="I63" s="48"/>
      <c r="J63" s="48"/>
      <c r="K63" s="48"/>
      <c r="L63" s="48"/>
      <c r="M63" s="48" t="s">
        <v>145</v>
      </c>
      <c r="N63" s="48"/>
      <c r="O63" s="47"/>
    </row>
    <row r="64" spans="1:15" s="45" customFormat="1" ht="12.75" customHeight="1" x14ac:dyDescent="0.2">
      <c r="A64" s="41"/>
      <c r="B64" s="41" t="s">
        <v>101</v>
      </c>
      <c r="C64" s="46">
        <v>47</v>
      </c>
      <c r="D64" s="41"/>
      <c r="E64" s="39" t="s">
        <v>102</v>
      </c>
      <c r="F64" s="48">
        <v>3</v>
      </c>
      <c r="G64" s="48" t="s">
        <v>145</v>
      </c>
      <c r="H64" s="48"/>
      <c r="I64" s="48"/>
      <c r="J64" s="48"/>
      <c r="K64" s="48"/>
      <c r="L64" s="48"/>
      <c r="M64" s="48" t="s">
        <v>145</v>
      </c>
      <c r="N64" s="48"/>
      <c r="O64" s="47"/>
    </row>
    <row r="65" spans="1:15" s="45" customFormat="1" ht="12.75" customHeight="1" x14ac:dyDescent="0.2">
      <c r="A65" s="41"/>
      <c r="B65" s="41" t="s">
        <v>103</v>
      </c>
      <c r="C65" s="46">
        <v>48</v>
      </c>
      <c r="D65" s="41"/>
      <c r="E65" s="65" t="s">
        <v>104</v>
      </c>
      <c r="F65" s="48">
        <v>1</v>
      </c>
      <c r="G65" s="48" t="s">
        <v>145</v>
      </c>
      <c r="H65" s="48"/>
      <c r="I65" s="48"/>
      <c r="J65" s="48"/>
      <c r="K65" s="48"/>
      <c r="L65" s="48"/>
      <c r="M65" s="48" t="s">
        <v>145</v>
      </c>
      <c r="N65" s="48"/>
      <c r="O65" s="47"/>
    </row>
    <row r="66" spans="1:15" s="45" customFormat="1" ht="12.75" customHeight="1" x14ac:dyDescent="0.2">
      <c r="A66" s="41"/>
      <c r="B66" s="41" t="s">
        <v>105</v>
      </c>
      <c r="C66" s="46">
        <v>49</v>
      </c>
      <c r="D66" s="41"/>
      <c r="E66" s="39" t="s">
        <v>106</v>
      </c>
      <c r="F66" s="48">
        <v>1</v>
      </c>
      <c r="G66" s="48" t="s">
        <v>146</v>
      </c>
      <c r="H66" s="48"/>
      <c r="I66" s="48"/>
      <c r="J66" s="48"/>
      <c r="K66" s="48"/>
      <c r="L66" s="48"/>
      <c r="M66" s="48" t="s">
        <v>146</v>
      </c>
      <c r="N66" s="48"/>
      <c r="O66" s="47"/>
    </row>
    <row r="67" spans="1:15" s="45" customFormat="1" ht="12.75" customHeight="1" x14ac:dyDescent="0.2">
      <c r="A67" s="41"/>
      <c r="B67" s="41" t="s">
        <v>107</v>
      </c>
      <c r="C67" s="46">
        <v>50</v>
      </c>
      <c r="D67" s="41"/>
      <c r="E67" s="65" t="s">
        <v>108</v>
      </c>
      <c r="F67" s="48">
        <v>1</v>
      </c>
      <c r="G67" s="48" t="s">
        <v>147</v>
      </c>
      <c r="H67" s="48"/>
      <c r="I67" s="48"/>
      <c r="J67" s="48"/>
      <c r="K67" s="48"/>
      <c r="L67" s="48"/>
      <c r="M67" s="48" t="s">
        <v>147</v>
      </c>
      <c r="N67" s="48"/>
      <c r="O67" s="47"/>
    </row>
    <row r="68" spans="1:15" s="45" customFormat="1" ht="12.75" customHeight="1" x14ac:dyDescent="0.2">
      <c r="A68" s="41"/>
      <c r="B68" s="41" t="s">
        <v>109</v>
      </c>
      <c r="C68" s="46">
        <v>51</v>
      </c>
      <c r="D68" s="41"/>
      <c r="E68" s="39" t="s">
        <v>110</v>
      </c>
      <c r="F68" s="48">
        <v>6</v>
      </c>
      <c r="G68" s="48" t="s">
        <v>148</v>
      </c>
      <c r="H68" s="48"/>
      <c r="I68" s="48"/>
      <c r="J68" s="48"/>
      <c r="K68" s="48"/>
      <c r="L68" s="48"/>
      <c r="M68" s="48" t="s">
        <v>148</v>
      </c>
      <c r="N68" s="48"/>
      <c r="O68" s="47"/>
    </row>
    <row r="69" spans="1:15" s="45" customFormat="1" ht="12.75" customHeight="1" x14ac:dyDescent="0.2">
      <c r="A69" s="41"/>
      <c r="B69" s="41" t="s">
        <v>111</v>
      </c>
      <c r="C69" s="46">
        <v>52</v>
      </c>
      <c r="D69" s="41"/>
      <c r="E69" s="65" t="s">
        <v>112</v>
      </c>
      <c r="F69" s="48">
        <v>2</v>
      </c>
      <c r="G69" s="48" t="s">
        <v>148</v>
      </c>
      <c r="H69" s="48"/>
      <c r="I69" s="48"/>
      <c r="J69" s="48"/>
      <c r="K69" s="48"/>
      <c r="L69" s="48"/>
      <c r="M69" s="48" t="s">
        <v>148</v>
      </c>
      <c r="N69" s="48"/>
      <c r="O69" s="47"/>
    </row>
    <row r="70" spans="1:15" s="45" customFormat="1" ht="12.75" customHeight="1" x14ac:dyDescent="0.2">
      <c r="A70" s="41"/>
      <c r="B70" s="41" t="s">
        <v>113</v>
      </c>
      <c r="C70" s="46">
        <v>53</v>
      </c>
      <c r="D70" s="41"/>
      <c r="E70" s="39" t="s">
        <v>114</v>
      </c>
      <c r="F70" s="48">
        <v>3</v>
      </c>
      <c r="G70" s="48" t="s">
        <v>149</v>
      </c>
      <c r="H70" s="48"/>
      <c r="I70" s="48"/>
      <c r="J70" s="48"/>
      <c r="K70" s="48"/>
      <c r="L70" s="48"/>
      <c r="M70" s="48" t="s">
        <v>149</v>
      </c>
      <c r="N70" s="48"/>
      <c r="O70" s="47"/>
    </row>
    <row r="71" spans="1:15" s="45" customFormat="1" ht="12.75" customHeight="1" x14ac:dyDescent="0.2">
      <c r="A71" s="41"/>
      <c r="B71" s="41" t="s">
        <v>115</v>
      </c>
      <c r="C71" s="46">
        <v>54</v>
      </c>
      <c r="D71" s="41"/>
      <c r="E71" s="65" t="s">
        <v>116</v>
      </c>
      <c r="F71" s="48">
        <v>2</v>
      </c>
      <c r="G71" s="48" t="s">
        <v>149</v>
      </c>
      <c r="H71" s="48"/>
      <c r="I71" s="48"/>
      <c r="J71" s="48"/>
      <c r="K71" s="48"/>
      <c r="L71" s="48"/>
      <c r="M71" s="48" t="s">
        <v>149</v>
      </c>
      <c r="N71" s="48"/>
      <c r="O71" s="47"/>
    </row>
    <row r="72" spans="1:15" s="45" customFormat="1" ht="12.75" customHeight="1" x14ac:dyDescent="0.2">
      <c r="A72" s="41"/>
      <c r="B72" s="41" t="s">
        <v>117</v>
      </c>
      <c r="C72" s="46">
        <v>55</v>
      </c>
      <c r="D72" s="41"/>
      <c r="E72" s="39" t="s">
        <v>118</v>
      </c>
      <c r="F72" s="48">
        <v>4</v>
      </c>
      <c r="G72" s="48" t="s">
        <v>149</v>
      </c>
      <c r="H72" s="48"/>
      <c r="I72" s="48"/>
      <c r="J72" s="48"/>
      <c r="K72" s="48"/>
      <c r="L72" s="48"/>
      <c r="M72" s="48" t="s">
        <v>149</v>
      </c>
      <c r="N72" s="48"/>
      <c r="O72" s="47"/>
    </row>
    <row r="73" spans="1:15" s="45" customFormat="1" ht="12.75" customHeight="1" x14ac:dyDescent="0.2">
      <c r="A73" s="41"/>
      <c r="B73" s="41" t="s">
        <v>119</v>
      </c>
      <c r="C73" s="46">
        <v>56</v>
      </c>
      <c r="D73" s="41"/>
      <c r="E73" s="65" t="s">
        <v>120</v>
      </c>
      <c r="F73" s="48">
        <v>1</v>
      </c>
      <c r="G73" s="48" t="s">
        <v>150</v>
      </c>
      <c r="H73" s="48"/>
      <c r="I73" s="48"/>
      <c r="J73" s="48"/>
      <c r="K73" s="48"/>
      <c r="L73" s="48"/>
      <c r="M73" s="48" t="s">
        <v>150</v>
      </c>
      <c r="N73" s="48"/>
      <c r="O73" s="47"/>
    </row>
    <row r="74" spans="1:15" s="45" customFormat="1" ht="12.75" customHeight="1" x14ac:dyDescent="0.2">
      <c r="A74" s="41"/>
      <c r="B74" s="41" t="s">
        <v>121</v>
      </c>
      <c r="C74" s="46">
        <v>57</v>
      </c>
      <c r="D74" s="41"/>
      <c r="E74" s="39" t="s">
        <v>122</v>
      </c>
      <c r="F74" s="48">
        <v>1</v>
      </c>
      <c r="G74" s="48" t="s">
        <v>150</v>
      </c>
      <c r="H74" s="48"/>
      <c r="I74" s="48"/>
      <c r="J74" s="48"/>
      <c r="K74" s="48"/>
      <c r="L74" s="48"/>
      <c r="M74" s="48" t="s">
        <v>150</v>
      </c>
      <c r="N74" s="48"/>
      <c r="O74" s="47"/>
    </row>
    <row r="75" spans="1:15" s="45" customFormat="1" ht="12.75" customHeight="1" x14ac:dyDescent="0.2">
      <c r="A75" s="41"/>
      <c r="B75" s="41" t="s">
        <v>123</v>
      </c>
      <c r="C75" s="46">
        <v>58</v>
      </c>
      <c r="D75" s="41"/>
      <c r="E75" s="65" t="s">
        <v>124</v>
      </c>
      <c r="F75" s="48">
        <v>1</v>
      </c>
      <c r="G75" s="48" t="s">
        <v>150</v>
      </c>
      <c r="H75" s="48"/>
      <c r="I75" s="48"/>
      <c r="J75" s="48"/>
      <c r="K75" s="48"/>
      <c r="L75" s="48"/>
      <c r="M75" s="48" t="s">
        <v>150</v>
      </c>
      <c r="N75" s="48"/>
      <c r="O75" s="47"/>
    </row>
    <row r="76" spans="1:15" s="45" customFormat="1" ht="12.75" customHeight="1" x14ac:dyDescent="0.2">
      <c r="A76" s="41"/>
      <c r="B76" s="41" t="s">
        <v>125</v>
      </c>
      <c r="C76" s="46">
        <v>59</v>
      </c>
      <c r="D76" s="41"/>
      <c r="E76" s="39" t="s">
        <v>126</v>
      </c>
      <c r="F76" s="48">
        <v>9</v>
      </c>
      <c r="G76" s="48" t="s">
        <v>151</v>
      </c>
      <c r="H76" s="48"/>
      <c r="I76" s="48"/>
      <c r="J76" s="48"/>
      <c r="K76" s="48"/>
      <c r="L76" s="48"/>
      <c r="M76" s="48" t="s">
        <v>151</v>
      </c>
      <c r="N76" s="48"/>
      <c r="O76" s="47"/>
    </row>
    <row r="77" spans="1:15" s="45" customFormat="1" ht="12.75" customHeight="1" x14ac:dyDescent="0.2">
      <c r="A77" s="41"/>
      <c r="B77" s="41" t="s">
        <v>127</v>
      </c>
      <c r="C77" s="46">
        <v>60</v>
      </c>
      <c r="D77" s="41"/>
      <c r="E77" s="65" t="s">
        <v>128</v>
      </c>
      <c r="F77" s="48">
        <v>1</v>
      </c>
      <c r="G77" s="48" t="s">
        <v>151</v>
      </c>
      <c r="H77" s="48"/>
      <c r="I77" s="48"/>
      <c r="J77" s="48"/>
      <c r="K77" s="48"/>
      <c r="L77" s="48"/>
      <c r="M77" s="48" t="s">
        <v>151</v>
      </c>
      <c r="N77" s="48"/>
      <c r="O77" s="47"/>
    </row>
    <row r="78" spans="1:15" s="45" customFormat="1" ht="12.75" customHeight="1" x14ac:dyDescent="0.2">
      <c r="A78" s="41"/>
      <c r="B78" s="41" t="s">
        <v>157</v>
      </c>
      <c r="C78" s="46">
        <v>61</v>
      </c>
      <c r="D78" s="41"/>
      <c r="E78" s="39" t="s">
        <v>129</v>
      </c>
      <c r="F78" s="48">
        <v>1</v>
      </c>
      <c r="G78" s="48" t="s">
        <v>152</v>
      </c>
      <c r="H78" s="48"/>
      <c r="I78" s="48"/>
      <c r="J78" s="48"/>
      <c r="K78" s="48"/>
      <c r="L78" s="48"/>
      <c r="M78" s="48" t="s">
        <v>152</v>
      </c>
      <c r="N78" s="48"/>
      <c r="O78" s="47"/>
    </row>
    <row r="79" spans="1:15" s="45" customFormat="1" ht="12.75" customHeight="1" x14ac:dyDescent="0.2">
      <c r="A79" s="41"/>
      <c r="B79" s="41" t="s">
        <v>130</v>
      </c>
      <c r="C79" s="46">
        <v>62</v>
      </c>
      <c r="D79" s="41"/>
      <c r="E79" s="65" t="s">
        <v>131</v>
      </c>
      <c r="F79" s="48">
        <v>1</v>
      </c>
      <c r="G79" s="48" t="s">
        <v>152</v>
      </c>
      <c r="H79" s="48"/>
      <c r="I79" s="48"/>
      <c r="J79" s="48"/>
      <c r="K79" s="48"/>
      <c r="L79" s="48"/>
      <c r="M79" s="48" t="s">
        <v>152</v>
      </c>
      <c r="N79" s="48"/>
      <c r="O79" s="47"/>
    </row>
    <row r="80" spans="1:15" s="45" customFormat="1" ht="12.75" customHeight="1" x14ac:dyDescent="0.2">
      <c r="A80" s="41"/>
      <c r="B80" s="41" t="s">
        <v>132</v>
      </c>
      <c r="C80" s="46">
        <v>63</v>
      </c>
      <c r="D80" s="41"/>
      <c r="E80" s="39" t="s">
        <v>133</v>
      </c>
      <c r="F80" s="48">
        <v>10</v>
      </c>
      <c r="G80" s="48" t="s">
        <v>153</v>
      </c>
      <c r="H80" s="48"/>
      <c r="I80" s="48"/>
      <c r="J80" s="48"/>
      <c r="K80" s="48"/>
      <c r="L80" s="48"/>
      <c r="M80" s="48" t="s">
        <v>153</v>
      </c>
      <c r="N80" s="48"/>
      <c r="O80" s="47"/>
    </row>
    <row r="81" spans="1:15" s="45" customFormat="1" ht="12.75" customHeight="1" x14ac:dyDescent="0.2">
      <c r="A81" s="41"/>
      <c r="B81" s="41" t="s">
        <v>134</v>
      </c>
      <c r="C81" s="46">
        <v>64</v>
      </c>
      <c r="D81" s="41"/>
      <c r="E81" s="65" t="s">
        <v>135</v>
      </c>
      <c r="F81" s="48">
        <v>2</v>
      </c>
      <c r="G81" s="68" t="s">
        <v>153</v>
      </c>
      <c r="H81" s="48"/>
      <c r="I81" s="48"/>
      <c r="J81" s="48"/>
      <c r="K81" s="48"/>
      <c r="L81" s="48"/>
      <c r="M81" s="68" t="s">
        <v>153</v>
      </c>
      <c r="N81" s="48"/>
      <c r="O81" s="47"/>
    </row>
    <row r="82" spans="1:15" s="45" customFormat="1" ht="12.75" customHeight="1" x14ac:dyDescent="0.2">
      <c r="A82" s="41"/>
      <c r="B82" s="41" t="s">
        <v>136</v>
      </c>
      <c r="C82" s="46">
        <v>65</v>
      </c>
      <c r="D82" s="41"/>
      <c r="E82" s="39" t="s">
        <v>137</v>
      </c>
      <c r="F82" s="48">
        <v>1</v>
      </c>
      <c r="G82" s="48" t="s">
        <v>154</v>
      </c>
      <c r="H82" s="48"/>
      <c r="I82" s="48"/>
      <c r="J82" s="48"/>
      <c r="K82" s="48"/>
      <c r="L82" s="48"/>
      <c r="M82" s="48" t="s">
        <v>154</v>
      </c>
      <c r="N82" s="48"/>
      <c r="O82" s="47"/>
    </row>
    <row r="83" spans="1:15" s="45" customFormat="1" ht="12.75" customHeight="1" x14ac:dyDescent="0.2">
      <c r="A83" s="41"/>
      <c r="B83" s="41"/>
      <c r="C83" s="48"/>
      <c r="D83" s="41"/>
      <c r="E83" s="45" t="s">
        <v>54</v>
      </c>
      <c r="F83" s="9">
        <f>SUM(F48:F82)</f>
        <v>74</v>
      </c>
      <c r="G83" s="48"/>
      <c r="H83" s="9">
        <f>SUM(H48:H82)</f>
        <v>0</v>
      </c>
      <c r="I83" s="48"/>
      <c r="J83" s="9">
        <f>SUM(J48:J82)</f>
        <v>0</v>
      </c>
      <c r="K83" s="48"/>
      <c r="L83" s="9">
        <f>SUM(L48:L82)</f>
        <v>0</v>
      </c>
      <c r="M83" s="48"/>
      <c r="N83" s="9">
        <f>SUM(N48:N82)</f>
        <v>0</v>
      </c>
      <c r="O83" s="47"/>
    </row>
    <row r="84" spans="1:15" s="45" customFormat="1" ht="12.75" customHeight="1" x14ac:dyDescent="0.2">
      <c r="A84" s="41"/>
      <c r="B84" s="41"/>
      <c r="C84" s="48"/>
      <c r="D84" s="41"/>
      <c r="E84" s="10"/>
      <c r="F84" s="48"/>
      <c r="G84" s="48"/>
      <c r="H84" s="48"/>
      <c r="I84" s="48"/>
      <c r="J84" s="48"/>
      <c r="K84" s="48"/>
      <c r="L84" s="48"/>
      <c r="M84" s="48"/>
      <c r="N84" s="48"/>
      <c r="O84" s="47"/>
    </row>
    <row r="85" spans="1:15" ht="12.75" customHeight="1" x14ac:dyDescent="0.2">
      <c r="A85" s="41"/>
      <c r="B85" s="41"/>
      <c r="C85" s="7"/>
      <c r="D85" s="41"/>
      <c r="E85" s="7" t="s">
        <v>11</v>
      </c>
      <c r="F85" s="41"/>
      <c r="G85" s="48"/>
      <c r="H85" s="47"/>
      <c r="I85" s="48"/>
      <c r="J85" s="47"/>
      <c r="K85" s="48"/>
      <c r="N85" s="47"/>
    </row>
    <row r="86" spans="1:15" ht="12.75" customHeight="1" x14ac:dyDescent="0.2">
      <c r="A86" s="41"/>
      <c r="B86" s="41"/>
      <c r="C86" s="7"/>
      <c r="D86" s="41"/>
      <c r="E86" s="7" t="s">
        <v>6</v>
      </c>
      <c r="F86" s="41"/>
      <c r="G86" s="48"/>
      <c r="H86" s="47"/>
      <c r="I86" s="48"/>
      <c r="J86" s="47"/>
      <c r="K86" s="48"/>
      <c r="N86" s="47"/>
    </row>
    <row r="87" spans="1:15" ht="12.75" customHeight="1" x14ac:dyDescent="0.2">
      <c r="A87" s="41"/>
      <c r="B87" s="41"/>
      <c r="C87" s="46">
        <v>66</v>
      </c>
      <c r="D87" s="41"/>
      <c r="E87" s="45" t="s">
        <v>61</v>
      </c>
      <c r="F87" s="47">
        <v>3</v>
      </c>
      <c r="G87" s="48">
        <v>113402.51178819999</v>
      </c>
      <c r="H87" s="47"/>
      <c r="I87" s="48"/>
      <c r="J87" s="47"/>
      <c r="K87" s="48"/>
      <c r="M87" s="48">
        <f>G87*(1+$P$8)</f>
        <v>114990.1469532348</v>
      </c>
      <c r="N87" s="48"/>
    </row>
    <row r="88" spans="1:15" ht="12.75" customHeight="1" x14ac:dyDescent="0.2">
      <c r="A88" s="41"/>
      <c r="B88" s="41"/>
      <c r="C88" s="46">
        <v>67</v>
      </c>
      <c r="D88" s="41"/>
      <c r="E88" s="45" t="s">
        <v>10</v>
      </c>
      <c r="F88" s="47">
        <v>2</v>
      </c>
      <c r="G88" s="48">
        <v>102955.63374126756</v>
      </c>
      <c r="H88" s="47"/>
      <c r="I88" s="48"/>
      <c r="J88" s="47"/>
      <c r="K88" s="48"/>
      <c r="M88" s="48">
        <f>G88*(1+$P$8)</f>
        <v>104397.01261364532</v>
      </c>
      <c r="N88" s="48"/>
    </row>
    <row r="89" spans="1:15" ht="12.75" customHeight="1" x14ac:dyDescent="0.2">
      <c r="A89" s="41"/>
      <c r="B89" s="41"/>
      <c r="C89" s="46">
        <v>68</v>
      </c>
      <c r="D89" s="41"/>
      <c r="E89" s="45" t="s">
        <v>9</v>
      </c>
      <c r="F89" s="47">
        <v>3</v>
      </c>
      <c r="G89" s="48">
        <v>99740.518070362377</v>
      </c>
      <c r="H89" s="47"/>
      <c r="I89" s="48"/>
      <c r="J89" s="47"/>
      <c r="K89" s="48"/>
      <c r="M89" s="48">
        <f>G89*(1+$P$8)</f>
        <v>101136.88532334745</v>
      </c>
      <c r="N89" s="48"/>
    </row>
    <row r="90" spans="1:15" ht="12.75" customHeight="1" x14ac:dyDescent="0.2">
      <c r="A90" s="41"/>
      <c r="B90" s="41"/>
      <c r="C90" s="46">
        <v>69</v>
      </c>
      <c r="D90" s="41"/>
      <c r="E90" s="45" t="s">
        <v>8</v>
      </c>
      <c r="F90" s="47">
        <v>1</v>
      </c>
      <c r="G90" s="48">
        <v>98904.305404857267</v>
      </c>
      <c r="H90" s="47"/>
      <c r="I90" s="48"/>
      <c r="J90" s="47"/>
      <c r="K90" s="48"/>
      <c r="M90" s="48">
        <f>G90*(1+$P$8)</f>
        <v>100288.96568052527</v>
      </c>
      <c r="N90" s="48"/>
    </row>
    <row r="91" spans="1:15" ht="12.75" customHeight="1" x14ac:dyDescent="0.2">
      <c r="A91" s="41"/>
      <c r="B91" s="41"/>
      <c r="C91" s="46">
        <v>70</v>
      </c>
      <c r="D91" s="41"/>
      <c r="E91" s="45" t="s">
        <v>53</v>
      </c>
      <c r="F91" s="49">
        <v>20</v>
      </c>
      <c r="G91" s="48">
        <v>93315.664440804016</v>
      </c>
      <c r="H91" s="47"/>
      <c r="I91" s="48"/>
      <c r="J91" s="47"/>
      <c r="K91" s="48"/>
      <c r="L91" s="50"/>
      <c r="M91" s="48">
        <f>G91*(1+$P$8)</f>
        <v>94622.083742975272</v>
      </c>
      <c r="N91" s="48"/>
    </row>
    <row r="92" spans="1:15" ht="12.75" customHeight="1" x14ac:dyDescent="0.2">
      <c r="A92" s="41"/>
      <c r="B92" s="41"/>
      <c r="C92" s="43"/>
      <c r="D92" s="41"/>
      <c r="E92" s="43" t="s">
        <v>54</v>
      </c>
      <c r="F92" s="47">
        <f>SUM(F87:F91)</f>
        <v>29</v>
      </c>
      <c r="G92" s="48"/>
      <c r="H92" s="9">
        <f>SUM(H87:H91)</f>
        <v>0</v>
      </c>
      <c r="I92" s="48"/>
      <c r="J92" s="9">
        <f>SUM(J87:J91)</f>
        <v>0</v>
      </c>
      <c r="K92" s="48"/>
      <c r="L92" s="48">
        <f>SUM(L87:L91)</f>
        <v>0</v>
      </c>
      <c r="N92" s="9">
        <f>SUM(N87:N91)</f>
        <v>0</v>
      </c>
    </row>
    <row r="93" spans="1:15" ht="12.75" customHeight="1" x14ac:dyDescent="0.2">
      <c r="A93" s="41"/>
      <c r="B93" s="41"/>
      <c r="D93" s="41"/>
      <c r="E93" s="10"/>
      <c r="F93" s="48"/>
      <c r="G93" s="48"/>
      <c r="H93" s="48"/>
      <c r="I93" s="48"/>
      <c r="J93" s="48"/>
      <c r="K93" s="48"/>
      <c r="N93" s="48"/>
    </row>
    <row r="94" spans="1:15" ht="12.75" customHeight="1" x14ac:dyDescent="0.2">
      <c r="A94" s="41"/>
      <c r="B94" s="41"/>
      <c r="C94" s="7"/>
      <c r="D94" s="41"/>
      <c r="E94" s="7" t="s">
        <v>7</v>
      </c>
      <c r="F94" s="41"/>
      <c r="G94" s="48"/>
      <c r="H94" s="47"/>
      <c r="I94" s="48"/>
      <c r="J94" s="47"/>
      <c r="K94" s="48"/>
      <c r="N94" s="47"/>
    </row>
    <row r="95" spans="1:15" ht="12.75" customHeight="1" x14ac:dyDescent="0.2">
      <c r="A95" s="41"/>
      <c r="B95" s="41"/>
      <c r="C95" s="7"/>
      <c r="D95" s="41"/>
      <c r="E95" s="7" t="s">
        <v>6</v>
      </c>
      <c r="F95" s="41"/>
      <c r="G95" s="48"/>
      <c r="H95" s="47"/>
      <c r="I95" s="48"/>
      <c r="J95" s="47"/>
      <c r="K95" s="48"/>
      <c r="N95" s="47"/>
    </row>
    <row r="96" spans="1:15" ht="12.75" customHeight="1" x14ac:dyDescent="0.2">
      <c r="A96" s="41"/>
      <c r="B96" s="41"/>
      <c r="C96" s="46">
        <v>71</v>
      </c>
      <c r="D96" s="41"/>
      <c r="E96" s="45" t="s">
        <v>5</v>
      </c>
      <c r="F96" s="47">
        <v>68</v>
      </c>
      <c r="G96" s="48">
        <v>86379.09849035606</v>
      </c>
      <c r="H96" s="47"/>
      <c r="I96" s="48"/>
      <c r="J96" s="47"/>
      <c r="K96" s="48"/>
      <c r="M96" s="48">
        <f>G96*(1+$P$8)</f>
        <v>87588.405869221053</v>
      </c>
      <c r="N96" s="48"/>
    </row>
    <row r="97" spans="1:15" ht="12.75" customHeight="1" x14ac:dyDescent="0.2">
      <c r="A97" s="41"/>
      <c r="B97" s="41"/>
      <c r="C97" s="46">
        <v>72</v>
      </c>
      <c r="D97" s="41"/>
      <c r="E97" s="45" t="s">
        <v>4</v>
      </c>
      <c r="F97" s="49">
        <v>114</v>
      </c>
      <c r="G97" s="48">
        <v>43472.782567365241</v>
      </c>
      <c r="H97" s="47"/>
      <c r="I97" s="48"/>
      <c r="J97" s="47"/>
      <c r="K97" s="48"/>
      <c r="L97" s="50"/>
      <c r="M97" s="48">
        <f>G97*(1+$P$8)</f>
        <v>44081.401523308356</v>
      </c>
      <c r="N97" s="48"/>
    </row>
    <row r="98" spans="1:15" ht="12.75" customHeight="1" x14ac:dyDescent="0.2">
      <c r="A98" s="41"/>
      <c r="B98" s="41"/>
      <c r="C98" s="44"/>
      <c r="D98" s="41"/>
      <c r="E98" s="44" t="s">
        <v>54</v>
      </c>
      <c r="F98" s="47">
        <f>SUM(F96:F97)</f>
        <v>182</v>
      </c>
      <c r="G98" s="48"/>
      <c r="H98" s="9">
        <f>SUM(H96:H97)</f>
        <v>0</v>
      </c>
      <c r="I98" s="48"/>
      <c r="J98" s="9">
        <f>SUM(J96:J97)</f>
        <v>0</v>
      </c>
      <c r="K98" s="48"/>
      <c r="L98" s="48">
        <f>SUM(L96:L97)</f>
        <v>0</v>
      </c>
      <c r="N98" s="9">
        <f>SUM(N96:N97)</f>
        <v>0</v>
      </c>
    </row>
    <row r="99" spans="1:15" ht="12.75" customHeight="1" x14ac:dyDescent="0.2">
      <c r="A99" s="41"/>
      <c r="B99" s="41"/>
      <c r="D99" s="41"/>
      <c r="E99" s="10"/>
      <c r="F99" s="48"/>
      <c r="G99" s="48"/>
      <c r="H99" s="47"/>
      <c r="I99" s="48"/>
      <c r="J99" s="47"/>
      <c r="K99" s="48"/>
      <c r="N99" s="47"/>
    </row>
    <row r="100" spans="1:15" ht="12.75" customHeight="1" x14ac:dyDescent="0.2">
      <c r="A100" s="41"/>
      <c r="B100" s="41"/>
      <c r="C100" s="7"/>
      <c r="D100" s="41"/>
      <c r="E100" s="7" t="s">
        <v>3</v>
      </c>
      <c r="F100" s="41"/>
      <c r="G100" s="48"/>
      <c r="H100" s="47"/>
      <c r="I100" s="48"/>
      <c r="J100" s="47"/>
      <c r="K100" s="48"/>
      <c r="N100" s="47"/>
    </row>
    <row r="101" spans="1:15" ht="12.75" customHeight="1" x14ac:dyDescent="0.2">
      <c r="A101" s="41"/>
      <c r="B101" s="41"/>
      <c r="D101" s="41"/>
      <c r="E101" s="7" t="s">
        <v>2</v>
      </c>
      <c r="F101" s="41"/>
      <c r="G101" s="47"/>
      <c r="H101" s="47"/>
      <c r="I101" s="48"/>
      <c r="J101" s="47"/>
      <c r="K101" s="48"/>
      <c r="N101" s="47"/>
    </row>
    <row r="102" spans="1:15" ht="12.75" customHeight="1" x14ac:dyDescent="0.2">
      <c r="A102" s="41"/>
      <c r="B102" s="41"/>
      <c r="C102" s="46">
        <v>73</v>
      </c>
      <c r="D102" s="41"/>
      <c r="E102" s="45" t="s">
        <v>59</v>
      </c>
      <c r="F102" s="47">
        <v>1</v>
      </c>
      <c r="G102" s="48">
        <v>94823.288679600009</v>
      </c>
      <c r="H102" s="47"/>
      <c r="I102" s="48"/>
      <c r="J102" s="47"/>
      <c r="K102" s="48"/>
      <c r="M102" s="48">
        <f>G102*(1+$P$8)</f>
        <v>96150.81472111441</v>
      </c>
      <c r="N102" s="48"/>
    </row>
    <row r="103" spans="1:15" ht="12.75" customHeight="1" x14ac:dyDescent="0.2">
      <c r="A103" s="41"/>
      <c r="B103" s="41"/>
      <c r="C103" s="46">
        <v>74</v>
      </c>
      <c r="D103" s="41"/>
      <c r="E103" s="45" t="s">
        <v>60</v>
      </c>
      <c r="F103" s="49">
        <v>1</v>
      </c>
      <c r="G103" s="48">
        <v>81360.244890600006</v>
      </c>
      <c r="H103" s="49"/>
      <c r="I103" s="48"/>
      <c r="J103" s="49"/>
      <c r="K103" s="48"/>
      <c r="L103" s="50"/>
      <c r="M103" s="48">
        <f>G103*(1+$P$8)</f>
        <v>82499.288319068408</v>
      </c>
      <c r="N103" s="50"/>
    </row>
    <row r="104" spans="1:15" ht="12.75" customHeight="1" x14ac:dyDescent="0.2">
      <c r="A104" s="41"/>
      <c r="B104" s="41"/>
      <c r="C104" s="45"/>
      <c r="D104" s="41"/>
      <c r="E104" s="45" t="s">
        <v>54</v>
      </c>
      <c r="F104" s="47">
        <f>SUM(F102:F103)</f>
        <v>2</v>
      </c>
      <c r="G104" s="48"/>
      <c r="H104" s="47">
        <f>SUM(H102:H103)</f>
        <v>0</v>
      </c>
      <c r="I104" s="48"/>
      <c r="J104" s="47">
        <f>SUM(J102:J103)</f>
        <v>0</v>
      </c>
      <c r="K104" s="48"/>
      <c r="L104" s="47">
        <f>SUM(L102:L103)</f>
        <v>0</v>
      </c>
      <c r="N104" s="47">
        <f>SUM(N102:N103)</f>
        <v>0</v>
      </c>
    </row>
    <row r="105" spans="1:15" ht="12.75" customHeight="1" x14ac:dyDescent="0.2">
      <c r="A105" s="41"/>
      <c r="B105" s="41"/>
      <c r="D105" s="41"/>
      <c r="E105" s="10"/>
      <c r="F105" s="48"/>
      <c r="G105" s="48"/>
      <c r="H105" s="48"/>
      <c r="I105" s="48"/>
      <c r="J105" s="48"/>
      <c r="K105" s="48"/>
      <c r="L105" s="50"/>
      <c r="N105" s="48"/>
    </row>
    <row r="106" spans="1:15" ht="12.75" customHeight="1" x14ac:dyDescent="0.2">
      <c r="A106" s="41"/>
      <c r="B106" s="41"/>
      <c r="D106" s="41"/>
      <c r="E106" s="7" t="s">
        <v>0</v>
      </c>
      <c r="F106" s="9">
        <f>F104+F98+F92+F44+F83</f>
        <v>327</v>
      </c>
      <c r="G106" s="48"/>
      <c r="H106" s="9">
        <f>H104+H98+H92+H44+H83</f>
        <v>0</v>
      </c>
      <c r="I106" s="48"/>
      <c r="J106" s="9">
        <f>J104+J98+J92+J44+J83</f>
        <v>0</v>
      </c>
      <c r="K106" s="48"/>
      <c r="L106" s="9">
        <f>L104+L98+L92+L44+L83</f>
        <v>0</v>
      </c>
      <c r="N106" s="9">
        <f>N104+N98+N92+N44+N83</f>
        <v>0</v>
      </c>
      <c r="O106" s="48"/>
    </row>
    <row r="107" spans="1:15" ht="12.75" customHeight="1" x14ac:dyDescent="0.2">
      <c r="A107" s="41"/>
      <c r="B107" s="41"/>
      <c r="D107" s="7"/>
      <c r="E107" s="8"/>
      <c r="F107" s="4"/>
      <c r="G107" s="4"/>
      <c r="O107" s="4"/>
    </row>
    <row r="108" spans="1:15" ht="12.75" customHeight="1" x14ac:dyDescent="0.2">
      <c r="C108" s="1"/>
      <c r="D108" s="1"/>
      <c r="F108" s="1"/>
      <c r="G108" s="4"/>
      <c r="O108" s="4"/>
    </row>
    <row r="109" spans="1:15" ht="12.75" customHeight="1" x14ac:dyDescent="0.2">
      <c r="C109" s="1"/>
      <c r="D109" s="1"/>
      <c r="F109" s="1"/>
      <c r="G109" s="4"/>
      <c r="O109" s="4"/>
    </row>
    <row r="110" spans="1:15" ht="12.75" customHeight="1" x14ac:dyDescent="0.2">
      <c r="C110" s="1"/>
      <c r="D110" s="1"/>
      <c r="F110" s="1"/>
      <c r="G110" s="4"/>
      <c r="O110" s="4"/>
    </row>
    <row r="111" spans="1:15" ht="12.75" customHeight="1" x14ac:dyDescent="0.2">
      <c r="C111" s="1"/>
      <c r="D111" s="1"/>
      <c r="F111" s="1"/>
      <c r="G111" s="4"/>
      <c r="O111" s="4"/>
    </row>
    <row r="112" spans="1:15" ht="12.75" customHeight="1" x14ac:dyDescent="0.2">
      <c r="C112" s="1"/>
      <c r="D112" s="1"/>
      <c r="F112" s="1"/>
      <c r="G112" s="4"/>
      <c r="O112" s="4"/>
    </row>
    <row r="113" spans="3:15" ht="12.75" customHeight="1" x14ac:dyDescent="0.2">
      <c r="C113" s="1"/>
      <c r="D113" s="1"/>
      <c r="F113" s="1"/>
      <c r="G113" s="4"/>
      <c r="O113" s="4"/>
    </row>
    <row r="114" spans="3:15" ht="12.75" customHeight="1" x14ac:dyDescent="0.2">
      <c r="C114" s="1"/>
      <c r="D114" s="1"/>
      <c r="F114" s="1"/>
      <c r="G114" s="4"/>
      <c r="O114" s="4"/>
    </row>
    <row r="115" spans="3:15" ht="12.75" customHeight="1" x14ac:dyDescent="0.2">
      <c r="C115" s="1"/>
      <c r="D115" s="1"/>
      <c r="F115" s="1"/>
      <c r="G115" s="4"/>
      <c r="O115" s="4"/>
    </row>
    <row r="116" spans="3:15" ht="12.75" customHeight="1" x14ac:dyDescent="0.2">
      <c r="C116" s="1"/>
      <c r="D116" s="1"/>
      <c r="F116" s="1"/>
      <c r="G116" s="4"/>
      <c r="O116" s="4"/>
    </row>
    <row r="117" spans="3:15" ht="12.75" customHeight="1" x14ac:dyDescent="0.2">
      <c r="C117" s="1"/>
      <c r="D117" s="1"/>
      <c r="F117" s="1"/>
      <c r="G117" s="4"/>
      <c r="O117" s="4"/>
    </row>
    <row r="118" spans="3:15" ht="12.75" customHeight="1" x14ac:dyDescent="0.2">
      <c r="C118" s="1"/>
      <c r="D118" s="1"/>
      <c r="F118" s="1"/>
      <c r="G118" s="4"/>
      <c r="O118" s="4"/>
    </row>
    <row r="119" spans="3:15" ht="12.75" customHeight="1" x14ac:dyDescent="0.2">
      <c r="C119" s="1"/>
      <c r="D119" s="1"/>
      <c r="F119" s="1"/>
      <c r="G119" s="4"/>
      <c r="O119" s="4"/>
    </row>
    <row r="120" spans="3:15" ht="12.75" customHeight="1" x14ac:dyDescent="0.2">
      <c r="C120" s="1"/>
      <c r="D120" s="1"/>
      <c r="F120" s="1"/>
      <c r="G120" s="4"/>
      <c r="O120" s="4"/>
    </row>
    <row r="121" spans="3:15" ht="12.75" customHeight="1" x14ac:dyDescent="0.2">
      <c r="C121" s="1"/>
      <c r="D121" s="1"/>
      <c r="F121" s="1"/>
      <c r="G121" s="4"/>
      <c r="O121" s="4"/>
    </row>
    <row r="122" spans="3:15" ht="12.75" customHeight="1" x14ac:dyDescent="0.2">
      <c r="C122" s="1"/>
      <c r="D122" s="1"/>
      <c r="F122" s="1"/>
      <c r="G122" s="4"/>
      <c r="O122" s="4"/>
    </row>
    <row r="123" spans="3:15" ht="12.75" customHeight="1" x14ac:dyDescent="0.2">
      <c r="C123" s="1"/>
      <c r="D123" s="1"/>
      <c r="F123" s="1"/>
      <c r="G123" s="4"/>
      <c r="O123" s="4"/>
    </row>
    <row r="124" spans="3:15" ht="12.75" customHeight="1" x14ac:dyDescent="0.2">
      <c r="C124" s="1"/>
      <c r="D124" s="1"/>
      <c r="F124" s="1"/>
      <c r="G124" s="4"/>
      <c r="O124" s="4"/>
    </row>
    <row r="125" spans="3:15" ht="12.75" customHeight="1" x14ac:dyDescent="0.2">
      <c r="C125" s="1"/>
      <c r="D125" s="1"/>
      <c r="F125" s="1"/>
      <c r="G125" s="4"/>
      <c r="O125" s="4"/>
    </row>
    <row r="126" spans="3:15" ht="12.75" customHeight="1" x14ac:dyDescent="0.2">
      <c r="C126" s="1"/>
      <c r="D126" s="1"/>
      <c r="F126" s="1"/>
      <c r="G126" s="4"/>
      <c r="O126" s="4"/>
    </row>
    <row r="127" spans="3:15" ht="12.75" customHeight="1" x14ac:dyDescent="0.2">
      <c r="C127" s="1"/>
      <c r="D127" s="1"/>
      <c r="F127" s="1"/>
      <c r="G127" s="4"/>
      <c r="O127" s="4"/>
    </row>
    <row r="128" spans="3:15" ht="12.75" customHeight="1" x14ac:dyDescent="0.2">
      <c r="C128" s="1"/>
      <c r="D128" s="1"/>
      <c r="F128" s="1"/>
      <c r="G128" s="4"/>
      <c r="O128" s="4"/>
    </row>
    <row r="129" spans="3:15" ht="12.75" customHeight="1" x14ac:dyDescent="0.2">
      <c r="C129" s="1"/>
      <c r="D129" s="1"/>
      <c r="F129" s="1"/>
      <c r="G129" s="4"/>
      <c r="O129" s="4"/>
    </row>
    <row r="130" spans="3:15" ht="12.75" customHeight="1" x14ac:dyDescent="0.2">
      <c r="C130" s="1"/>
      <c r="D130" s="1"/>
      <c r="F130" s="1"/>
      <c r="G130" s="4"/>
      <c r="O130" s="4"/>
    </row>
    <row r="131" spans="3:15" ht="12.75" customHeight="1" x14ac:dyDescent="0.2">
      <c r="C131" s="1"/>
      <c r="D131" s="1"/>
      <c r="F131" s="1"/>
      <c r="G131" s="4"/>
      <c r="O131" s="4"/>
    </row>
    <row r="132" spans="3:15" ht="12.75" customHeight="1" x14ac:dyDescent="0.2">
      <c r="C132" s="1"/>
      <c r="D132" s="1"/>
      <c r="F132" s="1"/>
      <c r="G132" s="4"/>
      <c r="O132" s="4"/>
    </row>
    <row r="133" spans="3:15" ht="12.75" customHeight="1" x14ac:dyDescent="0.2">
      <c r="C133" s="1"/>
      <c r="D133" s="1"/>
      <c r="F133" s="1"/>
      <c r="G133" s="4"/>
      <c r="O133" s="4"/>
    </row>
    <row r="134" spans="3:15" ht="12.75" customHeight="1" x14ac:dyDescent="0.2">
      <c r="C134" s="1"/>
      <c r="D134" s="1"/>
      <c r="F134" s="1"/>
      <c r="G134" s="4"/>
      <c r="O134" s="4"/>
    </row>
    <row r="135" spans="3:15" ht="12.75" customHeight="1" x14ac:dyDescent="0.2">
      <c r="C135" s="1"/>
      <c r="D135" s="1"/>
      <c r="F135" s="1"/>
      <c r="G135" s="4"/>
      <c r="O135" s="4"/>
    </row>
    <row r="136" spans="3:15" ht="12.75" customHeight="1" x14ac:dyDescent="0.2">
      <c r="C136" s="1"/>
      <c r="D136" s="1"/>
      <c r="F136" s="1"/>
      <c r="G136" s="4"/>
      <c r="O136" s="4"/>
    </row>
    <row r="137" spans="3:15" ht="12.75" customHeight="1" x14ac:dyDescent="0.2">
      <c r="C137" s="1"/>
      <c r="D137" s="1"/>
      <c r="F137" s="1"/>
      <c r="G137" s="4"/>
      <c r="O137" s="4"/>
    </row>
    <row r="138" spans="3:15" ht="12.75" customHeight="1" x14ac:dyDescent="0.2">
      <c r="C138" s="1"/>
      <c r="D138" s="1"/>
      <c r="F138" s="1"/>
      <c r="G138" s="4"/>
      <c r="O138" s="4"/>
    </row>
    <row r="139" spans="3:15" ht="12.75" customHeight="1" x14ac:dyDescent="0.2">
      <c r="C139" s="1"/>
      <c r="D139" s="1"/>
      <c r="F139" s="1"/>
      <c r="G139" s="4"/>
      <c r="O139" s="4"/>
    </row>
    <row r="140" spans="3:15" ht="12.75" customHeight="1" x14ac:dyDescent="0.2">
      <c r="C140" s="1"/>
      <c r="D140" s="1"/>
      <c r="F140" s="1"/>
      <c r="G140" s="4"/>
      <c r="O140" s="4"/>
    </row>
    <row r="141" spans="3:15" ht="12.75" customHeight="1" x14ac:dyDescent="0.2">
      <c r="C141" s="1"/>
      <c r="D141" s="1"/>
      <c r="F141" s="1"/>
      <c r="G141" s="4"/>
      <c r="O141" s="4"/>
    </row>
    <row r="142" spans="3:15" ht="12.75" customHeight="1" x14ac:dyDescent="0.2">
      <c r="C142" s="1"/>
      <c r="D142" s="1"/>
      <c r="F142" s="1"/>
      <c r="G142" s="4"/>
      <c r="O142" s="4"/>
    </row>
    <row r="143" spans="3:15" ht="12.75" customHeight="1" x14ac:dyDescent="0.2">
      <c r="C143" s="1"/>
      <c r="D143" s="1"/>
      <c r="F143" s="1"/>
      <c r="G143" s="4"/>
      <c r="O143" s="4"/>
    </row>
    <row r="144" spans="3:15" ht="12.75" customHeight="1" x14ac:dyDescent="0.2">
      <c r="C144" s="1"/>
      <c r="D144" s="1"/>
      <c r="F144" s="1"/>
      <c r="G144" s="4"/>
      <c r="O144" s="4"/>
    </row>
    <row r="145" spans="3:15" ht="12.75" customHeight="1" x14ac:dyDescent="0.2">
      <c r="C145" s="1"/>
      <c r="D145" s="1"/>
      <c r="F145" s="1"/>
      <c r="G145" s="4"/>
      <c r="O145" s="4"/>
    </row>
    <row r="146" spans="3:15" ht="12.75" customHeight="1" x14ac:dyDescent="0.2">
      <c r="C146" s="1"/>
      <c r="D146" s="1"/>
      <c r="F146" s="1"/>
      <c r="G146" s="4"/>
      <c r="O146" s="4"/>
    </row>
    <row r="147" spans="3:15" ht="12.75" customHeight="1" x14ac:dyDescent="0.2">
      <c r="C147" s="1"/>
      <c r="D147" s="1"/>
      <c r="F147" s="1"/>
      <c r="G147" s="4"/>
      <c r="O147" s="4"/>
    </row>
    <row r="148" spans="3:15" ht="12.75" customHeight="1" x14ac:dyDescent="0.2">
      <c r="C148" s="1"/>
      <c r="D148" s="1"/>
      <c r="F148" s="1"/>
      <c r="G148" s="4"/>
      <c r="O148" s="4"/>
    </row>
    <row r="149" spans="3:15" ht="12.75" customHeight="1" x14ac:dyDescent="0.2">
      <c r="C149" s="1"/>
      <c r="D149" s="1"/>
      <c r="F149" s="1"/>
      <c r="G149" s="4"/>
      <c r="O149" s="4"/>
    </row>
    <row r="150" spans="3:15" ht="12.75" customHeight="1" x14ac:dyDescent="0.2">
      <c r="C150" s="1"/>
      <c r="D150" s="1"/>
      <c r="F150" s="1"/>
      <c r="G150" s="4"/>
      <c r="O150" s="4"/>
    </row>
    <row r="151" spans="3:15" ht="12.75" customHeight="1" x14ac:dyDescent="0.2">
      <c r="C151" s="1"/>
      <c r="D151" s="1"/>
      <c r="F151" s="1"/>
      <c r="G151" s="4"/>
      <c r="O151" s="4"/>
    </row>
    <row r="152" spans="3:15" ht="12.75" customHeight="1" x14ac:dyDescent="0.2">
      <c r="C152" s="1"/>
      <c r="D152" s="1"/>
      <c r="F152" s="1"/>
      <c r="G152" s="4"/>
      <c r="O152" s="4"/>
    </row>
    <row r="153" spans="3:15" ht="12.75" customHeight="1" x14ac:dyDescent="0.2">
      <c r="C153" s="1"/>
      <c r="D153" s="1"/>
      <c r="F153" s="1"/>
      <c r="G153" s="4"/>
      <c r="O153" s="4"/>
    </row>
    <row r="154" spans="3:15" ht="12.75" customHeight="1" x14ac:dyDescent="0.2">
      <c r="C154" s="1"/>
      <c r="D154" s="1"/>
      <c r="F154" s="1"/>
      <c r="G154" s="4"/>
      <c r="O154" s="4"/>
    </row>
    <row r="155" spans="3:15" ht="12.75" customHeight="1" x14ac:dyDescent="0.2">
      <c r="C155" s="1"/>
      <c r="D155" s="1"/>
      <c r="F155" s="1"/>
      <c r="G155" s="4"/>
      <c r="O155" s="4"/>
    </row>
    <row r="156" spans="3:15" ht="12.75" customHeight="1" x14ac:dyDescent="0.2">
      <c r="C156" s="1"/>
      <c r="D156" s="1"/>
      <c r="F156" s="1"/>
      <c r="G156" s="4"/>
      <c r="O156" s="4"/>
    </row>
    <row r="157" spans="3:15" ht="12.75" customHeight="1" x14ac:dyDescent="0.2">
      <c r="C157" s="1"/>
      <c r="D157" s="1"/>
      <c r="F157" s="1"/>
      <c r="G157" s="4"/>
      <c r="O157" s="4"/>
    </row>
    <row r="158" spans="3:15" ht="12.75" customHeight="1" x14ac:dyDescent="0.2">
      <c r="C158" s="1"/>
      <c r="D158" s="1"/>
      <c r="F158" s="1"/>
      <c r="G158" s="4"/>
      <c r="O158" s="4"/>
    </row>
    <row r="159" spans="3:15" ht="12.75" customHeight="1" x14ac:dyDescent="0.2">
      <c r="C159" s="1"/>
      <c r="D159" s="1"/>
      <c r="F159" s="1"/>
      <c r="G159" s="4"/>
      <c r="O159" s="4"/>
    </row>
    <row r="160" spans="3:15" ht="12.75" customHeight="1" x14ac:dyDescent="0.2">
      <c r="C160" s="1"/>
      <c r="D160" s="1"/>
      <c r="F160" s="1"/>
      <c r="G160" s="4"/>
      <c r="O160" s="4"/>
    </row>
    <row r="161" spans="3:15" ht="12.75" customHeight="1" x14ac:dyDescent="0.2">
      <c r="C161" s="1"/>
      <c r="D161" s="1"/>
      <c r="F161" s="1"/>
      <c r="G161" s="4"/>
      <c r="O161" s="4"/>
    </row>
    <row r="162" spans="3:15" ht="12.75" customHeight="1" x14ac:dyDescent="0.2">
      <c r="C162" s="1"/>
      <c r="D162" s="1"/>
      <c r="F162" s="1"/>
      <c r="G162" s="4"/>
      <c r="O162" s="4"/>
    </row>
    <row r="163" spans="3:15" ht="12.75" customHeight="1" x14ac:dyDescent="0.2">
      <c r="C163" s="1"/>
      <c r="D163" s="1"/>
      <c r="F163" s="1"/>
      <c r="G163" s="4"/>
      <c r="O163" s="4"/>
    </row>
    <row r="164" spans="3:15" ht="12.75" customHeight="1" x14ac:dyDescent="0.2">
      <c r="C164" s="1"/>
      <c r="D164" s="1"/>
      <c r="F164" s="1"/>
      <c r="G164" s="4"/>
      <c r="O164" s="4"/>
    </row>
    <row r="165" spans="3:15" ht="12.75" customHeight="1" x14ac:dyDescent="0.2">
      <c r="C165" s="1"/>
      <c r="D165" s="1"/>
      <c r="F165" s="1"/>
      <c r="G165" s="4"/>
      <c r="O165" s="4"/>
    </row>
    <row r="166" spans="3:15" ht="12.75" customHeight="1" x14ac:dyDescent="0.2">
      <c r="C166" s="1"/>
      <c r="D166" s="1"/>
      <c r="F166" s="1"/>
      <c r="G166" s="4"/>
      <c r="O166" s="4"/>
    </row>
    <row r="167" spans="3:15" ht="12.75" customHeight="1" x14ac:dyDescent="0.2">
      <c r="C167" s="1"/>
      <c r="D167" s="1"/>
      <c r="F167" s="1"/>
      <c r="G167" s="4"/>
      <c r="O167" s="4"/>
    </row>
    <row r="168" spans="3:15" ht="12.75" customHeight="1" x14ac:dyDescent="0.2">
      <c r="C168" s="1"/>
      <c r="D168" s="1"/>
      <c r="F168" s="1"/>
      <c r="G168" s="4"/>
      <c r="O168" s="4"/>
    </row>
    <row r="169" spans="3:15" ht="12.75" customHeight="1" x14ac:dyDescent="0.2">
      <c r="C169" s="1"/>
      <c r="D169" s="1"/>
      <c r="F169" s="1"/>
      <c r="G169" s="4"/>
      <c r="O169" s="4"/>
    </row>
    <row r="170" spans="3:15" ht="12.75" customHeight="1" x14ac:dyDescent="0.2">
      <c r="C170" s="1"/>
      <c r="D170" s="1"/>
      <c r="F170" s="1"/>
      <c r="G170" s="4"/>
      <c r="O170" s="4"/>
    </row>
    <row r="171" spans="3:15" ht="12.75" customHeight="1" x14ac:dyDescent="0.2">
      <c r="C171" s="1"/>
      <c r="D171" s="1"/>
      <c r="F171" s="1"/>
      <c r="G171" s="4"/>
      <c r="O171" s="4"/>
    </row>
    <row r="172" spans="3:15" ht="12.75" customHeight="1" x14ac:dyDescent="0.2">
      <c r="C172" s="1"/>
      <c r="D172" s="1"/>
      <c r="F172" s="1"/>
      <c r="G172" s="4"/>
      <c r="O172" s="4"/>
    </row>
    <row r="173" spans="3:15" ht="12.75" customHeight="1" x14ac:dyDescent="0.2">
      <c r="C173" s="1"/>
      <c r="D173" s="1"/>
      <c r="F173" s="1"/>
      <c r="G173" s="4"/>
      <c r="O173" s="4"/>
    </row>
    <row r="174" spans="3:15" ht="12.75" customHeight="1" x14ac:dyDescent="0.2">
      <c r="C174" s="1"/>
      <c r="D174" s="1"/>
      <c r="F174" s="1"/>
      <c r="G174" s="4"/>
      <c r="O174" s="4"/>
    </row>
    <row r="175" spans="3:15" ht="12.75" customHeight="1" x14ac:dyDescent="0.2">
      <c r="C175" s="1"/>
      <c r="D175" s="1"/>
      <c r="F175" s="1"/>
      <c r="G175" s="4"/>
      <c r="O175" s="4"/>
    </row>
    <row r="176" spans="3:15" ht="12.75" customHeight="1" x14ac:dyDescent="0.2">
      <c r="C176" s="1"/>
      <c r="D176" s="1"/>
      <c r="F176" s="1"/>
      <c r="G176" s="4"/>
      <c r="O176" s="4"/>
    </row>
    <row r="177" spans="3:15" ht="12.75" customHeight="1" x14ac:dyDescent="0.2">
      <c r="C177" s="1"/>
      <c r="D177" s="1"/>
      <c r="F177" s="1"/>
      <c r="G177" s="4"/>
      <c r="O177" s="4"/>
    </row>
    <row r="178" spans="3:15" ht="12.75" customHeight="1" x14ac:dyDescent="0.2">
      <c r="C178" s="1"/>
      <c r="D178" s="1"/>
      <c r="F178" s="1"/>
      <c r="G178" s="4"/>
      <c r="O178" s="4"/>
    </row>
    <row r="179" spans="3:15" ht="12.75" customHeight="1" x14ac:dyDescent="0.2">
      <c r="C179" s="1"/>
      <c r="D179" s="1"/>
      <c r="F179" s="1"/>
      <c r="G179" s="4"/>
      <c r="O179" s="4"/>
    </row>
    <row r="180" spans="3:15" ht="12.75" customHeight="1" x14ac:dyDescent="0.2">
      <c r="C180" s="1"/>
      <c r="D180" s="1"/>
      <c r="F180" s="1"/>
      <c r="G180" s="4"/>
      <c r="O180" s="4"/>
    </row>
    <row r="181" spans="3:15" ht="12.75" customHeight="1" x14ac:dyDescent="0.2">
      <c r="C181" s="1"/>
      <c r="D181" s="1"/>
      <c r="F181" s="1"/>
      <c r="G181" s="4"/>
      <c r="O181" s="4"/>
    </row>
    <row r="182" spans="3:15" ht="12.75" customHeight="1" x14ac:dyDescent="0.2">
      <c r="C182" s="1"/>
      <c r="D182" s="1"/>
      <c r="F182" s="1"/>
      <c r="G182" s="4"/>
      <c r="O182" s="4"/>
    </row>
    <row r="183" spans="3:15" ht="12.75" customHeight="1" x14ac:dyDescent="0.2">
      <c r="C183" s="1"/>
      <c r="D183" s="1"/>
      <c r="F183" s="1"/>
      <c r="G183" s="4"/>
      <c r="O183" s="4"/>
    </row>
    <row r="184" spans="3:15" ht="12.75" customHeight="1" x14ac:dyDescent="0.2">
      <c r="C184" s="1"/>
      <c r="D184" s="1"/>
      <c r="F184" s="1"/>
      <c r="G184" s="4"/>
      <c r="O184" s="4"/>
    </row>
    <row r="185" spans="3:15" ht="12.75" customHeight="1" x14ac:dyDescent="0.2">
      <c r="C185" s="1"/>
      <c r="D185" s="1"/>
      <c r="F185" s="1"/>
      <c r="G185" s="4"/>
      <c r="O185" s="4"/>
    </row>
    <row r="186" spans="3:15" ht="12.75" customHeight="1" x14ac:dyDescent="0.2">
      <c r="C186" s="1"/>
      <c r="D186" s="1"/>
      <c r="F186" s="1"/>
      <c r="G186" s="4"/>
      <c r="O186" s="4"/>
    </row>
    <row r="187" spans="3:15" ht="12.75" customHeight="1" x14ac:dyDescent="0.2">
      <c r="C187" s="1"/>
      <c r="D187" s="1"/>
      <c r="F187" s="1"/>
      <c r="G187" s="4"/>
      <c r="O187" s="4"/>
    </row>
    <row r="188" spans="3:15" ht="12.75" customHeight="1" x14ac:dyDescent="0.2">
      <c r="C188" s="1"/>
      <c r="D188" s="1"/>
      <c r="F188" s="1"/>
      <c r="G188" s="4"/>
      <c r="O188" s="4"/>
    </row>
    <row r="189" spans="3:15" ht="12.75" customHeight="1" x14ac:dyDescent="0.2">
      <c r="C189" s="1"/>
      <c r="D189" s="1"/>
      <c r="F189" s="1"/>
      <c r="G189" s="4"/>
      <c r="O189" s="4"/>
    </row>
    <row r="190" spans="3:15" ht="12.75" customHeight="1" x14ac:dyDescent="0.2">
      <c r="C190" s="1"/>
      <c r="D190" s="1"/>
      <c r="F190" s="1"/>
      <c r="G190" s="4"/>
      <c r="O190" s="4"/>
    </row>
    <row r="191" spans="3:15" ht="12.75" customHeight="1" x14ac:dyDescent="0.2">
      <c r="C191" s="1"/>
      <c r="D191" s="1"/>
      <c r="F191" s="1"/>
      <c r="G191" s="4"/>
      <c r="O191" s="4"/>
    </row>
    <row r="192" spans="3:15" ht="12.75" customHeight="1" x14ac:dyDescent="0.2">
      <c r="C192" s="1"/>
      <c r="D192" s="1"/>
      <c r="F192" s="1"/>
      <c r="G192" s="4"/>
      <c r="O192" s="4"/>
    </row>
    <row r="193" spans="3:15" ht="12.75" customHeight="1" x14ac:dyDescent="0.2">
      <c r="C193" s="1"/>
      <c r="D193" s="1"/>
      <c r="F193" s="1"/>
      <c r="G193" s="4"/>
      <c r="O193" s="4"/>
    </row>
    <row r="194" spans="3:15" ht="12.75" customHeight="1" x14ac:dyDescent="0.2">
      <c r="C194" s="1"/>
      <c r="D194" s="1"/>
      <c r="F194" s="1"/>
      <c r="G194" s="4"/>
      <c r="O194" s="4"/>
    </row>
    <row r="195" spans="3:15" ht="12.75" customHeight="1" x14ac:dyDescent="0.2">
      <c r="C195" s="1"/>
      <c r="D195" s="1"/>
      <c r="F195" s="1"/>
      <c r="G195" s="4"/>
      <c r="O195" s="4"/>
    </row>
    <row r="196" spans="3:15" ht="12.75" customHeight="1" x14ac:dyDescent="0.2">
      <c r="C196" s="1"/>
      <c r="D196" s="1"/>
      <c r="F196" s="1"/>
      <c r="G196" s="4"/>
      <c r="O196" s="4"/>
    </row>
    <row r="197" spans="3:15" ht="12.75" customHeight="1" x14ac:dyDescent="0.2">
      <c r="C197" s="1"/>
      <c r="D197" s="1"/>
      <c r="F197" s="1"/>
      <c r="G197" s="4"/>
      <c r="O197" s="4"/>
    </row>
    <row r="198" spans="3:15" ht="12.75" customHeight="1" x14ac:dyDescent="0.2">
      <c r="C198" s="1"/>
      <c r="D198" s="1"/>
      <c r="F198" s="1"/>
      <c r="G198" s="4"/>
      <c r="O198" s="4"/>
    </row>
    <row r="199" spans="3:15" ht="12.75" customHeight="1" x14ac:dyDescent="0.2">
      <c r="C199" s="1"/>
      <c r="D199" s="1"/>
      <c r="F199" s="1"/>
      <c r="G199" s="4"/>
      <c r="O199" s="4"/>
    </row>
    <row r="200" spans="3:15" ht="12.75" customHeight="1" x14ac:dyDescent="0.2">
      <c r="C200" s="1"/>
      <c r="D200" s="1"/>
      <c r="F200" s="1"/>
      <c r="G200" s="4"/>
      <c r="O200" s="4"/>
    </row>
    <row r="201" spans="3:15" ht="12.75" customHeight="1" x14ac:dyDescent="0.2">
      <c r="C201" s="1"/>
      <c r="D201" s="1"/>
      <c r="F201" s="1"/>
      <c r="G201" s="4"/>
      <c r="O201" s="4"/>
    </row>
    <row r="202" spans="3:15" ht="12.75" customHeight="1" x14ac:dyDescent="0.2">
      <c r="C202" s="1"/>
      <c r="D202" s="1"/>
      <c r="F202" s="1"/>
      <c r="G202" s="4"/>
      <c r="O202" s="4"/>
    </row>
    <row r="203" spans="3:15" ht="12.75" customHeight="1" x14ac:dyDescent="0.2">
      <c r="C203" s="1"/>
      <c r="D203" s="1"/>
      <c r="F203" s="1"/>
      <c r="G203" s="4"/>
      <c r="O203" s="4"/>
    </row>
    <row r="204" spans="3:15" ht="12.75" customHeight="1" x14ac:dyDescent="0.2">
      <c r="C204" s="1"/>
      <c r="D204" s="1"/>
      <c r="F204" s="1"/>
      <c r="G204" s="4"/>
      <c r="O204" s="4"/>
    </row>
    <row r="205" spans="3:15" ht="12.75" customHeight="1" x14ac:dyDescent="0.2">
      <c r="C205" s="1"/>
      <c r="D205" s="1"/>
      <c r="F205" s="1"/>
      <c r="G205" s="4"/>
      <c r="O205" s="4"/>
    </row>
    <row r="206" spans="3:15" ht="12.75" customHeight="1" x14ac:dyDescent="0.2">
      <c r="C206" s="1"/>
      <c r="D206" s="1"/>
      <c r="F206" s="1"/>
      <c r="G206" s="4"/>
      <c r="O206" s="4"/>
    </row>
    <row r="207" spans="3:15" ht="12.75" customHeight="1" x14ac:dyDescent="0.2">
      <c r="C207" s="1"/>
      <c r="D207" s="1"/>
      <c r="F207" s="1"/>
      <c r="G207" s="4"/>
      <c r="O207" s="4"/>
    </row>
    <row r="208" spans="3:15" ht="12.75" customHeight="1" x14ac:dyDescent="0.2">
      <c r="C208" s="1"/>
      <c r="D208" s="1"/>
      <c r="F208" s="1"/>
      <c r="G208" s="4"/>
      <c r="O208" s="4"/>
    </row>
    <row r="209" spans="3:15" ht="12.75" customHeight="1" x14ac:dyDescent="0.2">
      <c r="C209" s="1"/>
      <c r="D209" s="1"/>
      <c r="F209" s="1"/>
      <c r="G209" s="4"/>
      <c r="O209" s="4"/>
    </row>
    <row r="210" spans="3:15" ht="12.75" customHeight="1" x14ac:dyDescent="0.2">
      <c r="C210" s="1"/>
      <c r="D210" s="1"/>
      <c r="F210" s="1"/>
      <c r="G210" s="4"/>
      <c r="O210" s="4"/>
    </row>
    <row r="211" spans="3:15" ht="12.75" customHeight="1" x14ac:dyDescent="0.2">
      <c r="C211" s="1"/>
      <c r="D211" s="1"/>
      <c r="F211" s="1"/>
      <c r="G211" s="4"/>
      <c r="O211" s="4"/>
    </row>
    <row r="212" spans="3:15" ht="12.75" customHeight="1" x14ac:dyDescent="0.2">
      <c r="C212" s="1"/>
      <c r="D212" s="1"/>
      <c r="F212" s="1"/>
      <c r="G212" s="4"/>
      <c r="O212" s="4"/>
    </row>
    <row r="213" spans="3:15" ht="12.75" customHeight="1" x14ac:dyDescent="0.2">
      <c r="C213" s="1"/>
      <c r="D213" s="1"/>
      <c r="F213" s="1"/>
      <c r="G213" s="4"/>
      <c r="O213" s="4"/>
    </row>
    <row r="214" spans="3:15" ht="12.75" customHeight="1" x14ac:dyDescent="0.2">
      <c r="C214" s="1"/>
      <c r="D214" s="1"/>
      <c r="F214" s="1"/>
      <c r="G214" s="4"/>
      <c r="O214" s="4"/>
    </row>
    <row r="215" spans="3:15" ht="12.75" customHeight="1" x14ac:dyDescent="0.2">
      <c r="C215" s="1"/>
      <c r="D215" s="1"/>
      <c r="F215" s="1"/>
      <c r="G215" s="4"/>
      <c r="O215" s="4"/>
    </row>
    <row r="216" spans="3:15" ht="12.75" customHeight="1" x14ac:dyDescent="0.2">
      <c r="C216" s="1"/>
      <c r="D216" s="1"/>
      <c r="F216" s="1"/>
      <c r="G216" s="4"/>
      <c r="O216" s="4"/>
    </row>
    <row r="217" spans="3:15" ht="12.75" customHeight="1" x14ac:dyDescent="0.2">
      <c r="C217" s="1"/>
      <c r="D217" s="1"/>
      <c r="F217" s="1"/>
      <c r="G217" s="4"/>
      <c r="O217" s="4"/>
    </row>
    <row r="218" spans="3:15" ht="12.75" customHeight="1" x14ac:dyDescent="0.2">
      <c r="C218" s="1"/>
      <c r="D218" s="1"/>
      <c r="F218" s="1"/>
      <c r="G218" s="4"/>
      <c r="O218" s="4"/>
    </row>
    <row r="219" spans="3:15" ht="12.75" customHeight="1" x14ac:dyDescent="0.2">
      <c r="C219" s="1"/>
      <c r="D219" s="1"/>
      <c r="F219" s="1"/>
      <c r="G219" s="4"/>
      <c r="O219" s="4"/>
    </row>
    <row r="220" spans="3:15" ht="12.75" customHeight="1" x14ac:dyDescent="0.2">
      <c r="C220" s="1"/>
      <c r="D220" s="1"/>
      <c r="F220" s="1"/>
      <c r="G220" s="4"/>
      <c r="O220" s="4"/>
    </row>
    <row r="221" spans="3:15" ht="12.75" customHeight="1" x14ac:dyDescent="0.2">
      <c r="C221" s="1"/>
      <c r="D221" s="1"/>
      <c r="F221" s="1"/>
      <c r="G221" s="4"/>
      <c r="O221" s="4"/>
    </row>
    <row r="222" spans="3:15" ht="12.75" customHeight="1" x14ac:dyDescent="0.2">
      <c r="C222" s="1"/>
      <c r="D222" s="1"/>
      <c r="F222" s="1"/>
      <c r="G222" s="4"/>
      <c r="O222" s="4"/>
    </row>
    <row r="223" spans="3:15" ht="12.75" customHeight="1" x14ac:dyDescent="0.2">
      <c r="C223" s="1"/>
      <c r="D223" s="1"/>
      <c r="F223" s="1"/>
      <c r="G223" s="4"/>
      <c r="O223" s="4"/>
    </row>
    <row r="224" spans="3:15" ht="12.75" customHeight="1" x14ac:dyDescent="0.2">
      <c r="C224" s="1"/>
      <c r="D224" s="1"/>
      <c r="F224" s="1"/>
      <c r="G224" s="4"/>
      <c r="O224" s="4"/>
    </row>
    <row r="225" spans="3:15" ht="12.75" customHeight="1" x14ac:dyDescent="0.2">
      <c r="C225" s="1"/>
      <c r="D225" s="1"/>
      <c r="F225" s="1"/>
      <c r="G225" s="4"/>
      <c r="O225" s="4"/>
    </row>
    <row r="226" spans="3:15" ht="12.75" customHeight="1" x14ac:dyDescent="0.2">
      <c r="C226" s="1"/>
      <c r="D226" s="1"/>
      <c r="F226" s="1"/>
      <c r="G226" s="4"/>
      <c r="O226" s="4"/>
    </row>
    <row r="227" spans="3:15" ht="12.75" customHeight="1" x14ac:dyDescent="0.2">
      <c r="C227" s="1"/>
      <c r="D227" s="1"/>
      <c r="F227" s="1"/>
      <c r="G227" s="4"/>
      <c r="O227" s="4"/>
    </row>
    <row r="228" spans="3:15" ht="12.75" customHeight="1" x14ac:dyDescent="0.2">
      <c r="C228" s="1"/>
      <c r="D228" s="1"/>
      <c r="F228" s="1"/>
      <c r="G228" s="4"/>
      <c r="O228" s="4"/>
    </row>
    <row r="229" spans="3:15" ht="12.75" customHeight="1" x14ac:dyDescent="0.2">
      <c r="C229" s="1"/>
      <c r="D229" s="1"/>
      <c r="F229" s="1"/>
      <c r="G229" s="4"/>
      <c r="O229" s="4"/>
    </row>
    <row r="230" spans="3:15" ht="12.75" customHeight="1" x14ac:dyDescent="0.2">
      <c r="C230" s="1"/>
      <c r="D230" s="1"/>
      <c r="F230" s="1"/>
      <c r="G230" s="4"/>
      <c r="O230" s="4"/>
    </row>
    <row r="231" spans="3:15" ht="12.75" customHeight="1" x14ac:dyDescent="0.2">
      <c r="C231" s="1"/>
      <c r="D231" s="1"/>
      <c r="F231" s="1"/>
      <c r="G231" s="4"/>
      <c r="O231" s="4"/>
    </row>
    <row r="232" spans="3:15" ht="12.75" customHeight="1" x14ac:dyDescent="0.2">
      <c r="C232" s="1"/>
      <c r="D232" s="1"/>
      <c r="F232" s="1"/>
      <c r="G232" s="4"/>
      <c r="O232" s="4"/>
    </row>
    <row r="233" spans="3:15" ht="12.75" customHeight="1" x14ac:dyDescent="0.2">
      <c r="C233" s="1"/>
      <c r="D233" s="1"/>
      <c r="F233" s="1"/>
      <c r="G233" s="4"/>
      <c r="O233" s="4"/>
    </row>
    <row r="234" spans="3:15" ht="12.75" customHeight="1" x14ac:dyDescent="0.2">
      <c r="C234" s="1"/>
      <c r="D234" s="1"/>
      <c r="F234" s="1"/>
      <c r="G234" s="4"/>
      <c r="O234" s="4"/>
    </row>
    <row r="235" spans="3:15" ht="12.75" customHeight="1" x14ac:dyDescent="0.2">
      <c r="C235" s="1"/>
      <c r="D235" s="1"/>
      <c r="F235" s="1"/>
      <c r="G235" s="4"/>
      <c r="O235" s="4"/>
    </row>
    <row r="236" spans="3:15" ht="12.75" customHeight="1" x14ac:dyDescent="0.2">
      <c r="C236" s="1"/>
      <c r="D236" s="1"/>
      <c r="F236" s="1"/>
      <c r="G236" s="4"/>
      <c r="O236" s="4"/>
    </row>
    <row r="237" spans="3:15" ht="12.75" customHeight="1" x14ac:dyDescent="0.2">
      <c r="C237" s="1"/>
      <c r="D237" s="1"/>
      <c r="F237" s="1"/>
      <c r="G237" s="4"/>
      <c r="O237" s="4"/>
    </row>
    <row r="238" spans="3:15" ht="12.75" customHeight="1" x14ac:dyDescent="0.2">
      <c r="C238" s="1"/>
      <c r="D238" s="1"/>
      <c r="F238" s="1"/>
      <c r="G238" s="4"/>
      <c r="O238" s="4"/>
    </row>
    <row r="239" spans="3:15" ht="12.75" customHeight="1" x14ac:dyDescent="0.2">
      <c r="C239" s="1"/>
      <c r="D239" s="1"/>
      <c r="F239" s="1"/>
      <c r="G239" s="4"/>
      <c r="O239" s="4"/>
    </row>
    <row r="240" spans="3:15" ht="12.75" customHeight="1" x14ac:dyDescent="0.2">
      <c r="C240" s="1"/>
      <c r="D240" s="1"/>
      <c r="F240" s="1"/>
      <c r="G240" s="4"/>
      <c r="O240" s="4"/>
    </row>
    <row r="241" spans="3:15" ht="12.75" customHeight="1" x14ac:dyDescent="0.2">
      <c r="C241" s="1"/>
      <c r="D241" s="1"/>
      <c r="F241" s="1"/>
      <c r="G241" s="4"/>
      <c r="O241" s="4"/>
    </row>
    <row r="242" spans="3:15" ht="12.75" customHeight="1" x14ac:dyDescent="0.2">
      <c r="C242" s="1"/>
      <c r="D242" s="1"/>
      <c r="F242" s="1"/>
      <c r="G242" s="4"/>
      <c r="O242" s="4"/>
    </row>
    <row r="243" spans="3:15" ht="12.75" customHeight="1" x14ac:dyDescent="0.2">
      <c r="C243" s="1"/>
      <c r="D243" s="1"/>
      <c r="F243" s="1"/>
      <c r="G243" s="4"/>
      <c r="O243" s="4"/>
    </row>
    <row r="244" spans="3:15" ht="12.75" customHeight="1" x14ac:dyDescent="0.2">
      <c r="C244" s="1"/>
      <c r="D244" s="1"/>
      <c r="F244" s="1"/>
      <c r="G244" s="4"/>
      <c r="O244" s="4"/>
    </row>
    <row r="245" spans="3:15" ht="12.75" customHeight="1" x14ac:dyDescent="0.2">
      <c r="C245" s="1"/>
      <c r="D245" s="1"/>
      <c r="F245" s="1"/>
      <c r="G245" s="4"/>
      <c r="O245" s="4"/>
    </row>
    <row r="246" spans="3:15" ht="12.75" customHeight="1" x14ac:dyDescent="0.2">
      <c r="C246" s="1"/>
      <c r="D246" s="1"/>
      <c r="F246" s="1"/>
      <c r="G246" s="4"/>
      <c r="O246" s="4"/>
    </row>
    <row r="247" spans="3:15" ht="12.75" customHeight="1" x14ac:dyDescent="0.2">
      <c r="C247" s="1"/>
      <c r="D247" s="1"/>
      <c r="F247" s="1"/>
      <c r="G247" s="4"/>
      <c r="O247" s="4"/>
    </row>
    <row r="248" spans="3:15" ht="12.75" customHeight="1" x14ac:dyDescent="0.2">
      <c r="C248" s="1"/>
      <c r="D248" s="1"/>
      <c r="F248" s="1"/>
      <c r="G248" s="4"/>
      <c r="O248" s="4"/>
    </row>
    <row r="249" spans="3:15" ht="12.75" customHeight="1" x14ac:dyDescent="0.2">
      <c r="C249" s="1"/>
      <c r="D249" s="1"/>
      <c r="F249" s="1"/>
      <c r="G249" s="4"/>
      <c r="O249" s="4"/>
    </row>
    <row r="250" spans="3:15" ht="12.75" customHeight="1" x14ac:dyDescent="0.2">
      <c r="C250" s="1"/>
      <c r="D250" s="1"/>
      <c r="F250" s="1"/>
      <c r="G250" s="4"/>
      <c r="O250" s="4"/>
    </row>
    <row r="251" spans="3:15" ht="12.75" customHeight="1" x14ac:dyDescent="0.2">
      <c r="C251" s="1"/>
      <c r="D251" s="1"/>
      <c r="F251" s="1"/>
      <c r="G251" s="4"/>
      <c r="O251" s="4"/>
    </row>
    <row r="252" spans="3:15" ht="12.75" customHeight="1" x14ac:dyDescent="0.2">
      <c r="C252" s="1"/>
      <c r="D252" s="1"/>
      <c r="F252" s="1"/>
      <c r="G252" s="4"/>
      <c r="O252" s="4"/>
    </row>
    <row r="253" spans="3:15" ht="12.75" customHeight="1" x14ac:dyDescent="0.2">
      <c r="C253" s="1"/>
      <c r="D253" s="1"/>
      <c r="F253" s="1"/>
      <c r="G253" s="4"/>
      <c r="O253" s="4"/>
    </row>
    <row r="254" spans="3:15" ht="12.75" customHeight="1" x14ac:dyDescent="0.2">
      <c r="C254" s="1"/>
      <c r="D254" s="1"/>
      <c r="F254" s="1"/>
      <c r="G254" s="4"/>
      <c r="O254" s="4"/>
    </row>
    <row r="255" spans="3:15" ht="12.75" customHeight="1" x14ac:dyDescent="0.2">
      <c r="C255" s="1"/>
      <c r="D255" s="1"/>
      <c r="F255" s="1"/>
      <c r="G255" s="4"/>
      <c r="O255" s="4"/>
    </row>
    <row r="256" spans="3:15" ht="12.75" customHeight="1" x14ac:dyDescent="0.2">
      <c r="C256" s="1"/>
      <c r="D256" s="1"/>
      <c r="F256" s="1"/>
      <c r="G256" s="4"/>
      <c r="O256" s="4"/>
    </row>
    <row r="257" spans="3:15" ht="12.75" customHeight="1" x14ac:dyDescent="0.2">
      <c r="C257" s="1"/>
      <c r="D257" s="1"/>
      <c r="F257" s="1"/>
      <c r="G257" s="4"/>
      <c r="O257" s="4"/>
    </row>
    <row r="258" spans="3:15" ht="12.75" customHeight="1" x14ac:dyDescent="0.2">
      <c r="C258" s="1"/>
      <c r="D258" s="1"/>
      <c r="F258" s="1"/>
      <c r="G258" s="4"/>
      <c r="O258" s="4"/>
    </row>
    <row r="259" spans="3:15" ht="12.75" customHeight="1" x14ac:dyDescent="0.2">
      <c r="C259" s="1"/>
      <c r="D259" s="1"/>
      <c r="F259" s="1"/>
      <c r="G259" s="4"/>
      <c r="O259" s="4"/>
    </row>
    <row r="260" spans="3:15" ht="12.75" customHeight="1" x14ac:dyDescent="0.2">
      <c r="C260" s="1"/>
      <c r="D260" s="1"/>
      <c r="F260" s="1"/>
      <c r="G260" s="4"/>
      <c r="O260" s="4"/>
    </row>
    <row r="261" spans="3:15" ht="12.75" customHeight="1" x14ac:dyDescent="0.2">
      <c r="C261" s="1"/>
      <c r="D261" s="1"/>
      <c r="F261" s="1"/>
      <c r="G261" s="4"/>
      <c r="O261" s="4"/>
    </row>
    <row r="262" spans="3:15" ht="12.75" customHeight="1" x14ac:dyDescent="0.2">
      <c r="C262" s="1"/>
      <c r="D262" s="1"/>
      <c r="F262" s="1"/>
      <c r="G262" s="4"/>
      <c r="O262" s="4"/>
    </row>
    <row r="263" spans="3:15" ht="12.75" customHeight="1" x14ac:dyDescent="0.2">
      <c r="C263" s="1"/>
      <c r="D263" s="1"/>
      <c r="F263" s="1"/>
      <c r="G263" s="4"/>
      <c r="O263" s="4"/>
    </row>
    <row r="264" spans="3:15" ht="12.75" customHeight="1" x14ac:dyDescent="0.2">
      <c r="C264" s="1"/>
      <c r="D264" s="1"/>
      <c r="F264" s="1"/>
      <c r="G264" s="4"/>
      <c r="O264" s="4"/>
    </row>
    <row r="265" spans="3:15" ht="12.75" customHeight="1" x14ac:dyDescent="0.2">
      <c r="C265" s="1"/>
      <c r="D265" s="1"/>
      <c r="F265" s="1"/>
      <c r="G265" s="4"/>
      <c r="O265" s="4"/>
    </row>
    <row r="266" spans="3:15" ht="12.75" customHeight="1" x14ac:dyDescent="0.2">
      <c r="C266" s="1"/>
      <c r="D266" s="1"/>
      <c r="F266" s="1"/>
      <c r="G266" s="4"/>
      <c r="O266" s="4"/>
    </row>
    <row r="267" spans="3:15" ht="12.75" customHeight="1" x14ac:dyDescent="0.2">
      <c r="C267" s="1"/>
      <c r="D267" s="1"/>
      <c r="F267" s="1"/>
      <c r="G267" s="4"/>
      <c r="O267" s="4"/>
    </row>
    <row r="268" spans="3:15" ht="12.75" customHeight="1" x14ac:dyDescent="0.2">
      <c r="C268" s="1"/>
      <c r="D268" s="1"/>
      <c r="F268" s="1"/>
      <c r="G268" s="4"/>
      <c r="O268" s="4"/>
    </row>
    <row r="269" spans="3:15" ht="12.75" customHeight="1" x14ac:dyDescent="0.2">
      <c r="C269" s="1"/>
      <c r="D269" s="1"/>
      <c r="F269" s="1"/>
      <c r="G269" s="4"/>
      <c r="O269" s="4"/>
    </row>
    <row r="270" spans="3:15" ht="12.75" customHeight="1" x14ac:dyDescent="0.2">
      <c r="C270" s="1"/>
      <c r="D270" s="1"/>
      <c r="F270" s="1"/>
      <c r="G270" s="4"/>
      <c r="O270" s="4"/>
    </row>
    <row r="271" spans="3:15" ht="12.75" customHeight="1" x14ac:dyDescent="0.2">
      <c r="C271" s="1"/>
      <c r="D271" s="1"/>
      <c r="F271" s="1"/>
      <c r="G271" s="4"/>
      <c r="O271" s="4"/>
    </row>
    <row r="272" spans="3:15" ht="12.75" customHeight="1" x14ac:dyDescent="0.2">
      <c r="C272" s="1"/>
      <c r="D272" s="1"/>
      <c r="F272" s="1"/>
      <c r="G272" s="4"/>
      <c r="O272" s="4"/>
    </row>
    <row r="273" spans="3:15" ht="12.75" customHeight="1" x14ac:dyDescent="0.2">
      <c r="C273" s="1"/>
      <c r="D273" s="1"/>
      <c r="F273" s="1"/>
      <c r="G273" s="4"/>
      <c r="O273" s="4"/>
    </row>
    <row r="274" spans="3:15" ht="12.75" customHeight="1" x14ac:dyDescent="0.2">
      <c r="C274" s="1"/>
      <c r="D274" s="1"/>
      <c r="F274" s="1"/>
      <c r="G274" s="4"/>
      <c r="O274" s="4"/>
    </row>
    <row r="275" spans="3:15" ht="12.75" customHeight="1" x14ac:dyDescent="0.2">
      <c r="C275" s="1"/>
      <c r="D275" s="1"/>
      <c r="F275" s="1"/>
      <c r="G275" s="4"/>
      <c r="O275" s="4"/>
    </row>
    <row r="276" spans="3:15" ht="12.75" customHeight="1" x14ac:dyDescent="0.2">
      <c r="C276" s="1"/>
      <c r="D276" s="1"/>
      <c r="F276" s="1"/>
      <c r="G276" s="4"/>
      <c r="O276" s="4"/>
    </row>
    <row r="277" spans="3:15" ht="12.75" customHeight="1" x14ac:dyDescent="0.2">
      <c r="C277" s="1"/>
      <c r="D277" s="1"/>
      <c r="F277" s="1"/>
      <c r="G277" s="4"/>
      <c r="O277" s="4"/>
    </row>
    <row r="278" spans="3:15" ht="12.75" customHeight="1" x14ac:dyDescent="0.2">
      <c r="C278" s="1"/>
      <c r="D278" s="1"/>
      <c r="F278" s="1"/>
      <c r="G278" s="4"/>
      <c r="O278" s="4"/>
    </row>
    <row r="279" spans="3:15" ht="12.75" customHeight="1" x14ac:dyDescent="0.2">
      <c r="C279" s="1"/>
      <c r="D279" s="1"/>
      <c r="F279" s="1"/>
      <c r="G279" s="4"/>
      <c r="O279" s="4"/>
    </row>
    <row r="280" spans="3:15" ht="12.75" customHeight="1" x14ac:dyDescent="0.2">
      <c r="C280" s="1"/>
      <c r="D280" s="1"/>
      <c r="F280" s="1"/>
      <c r="G280" s="4"/>
      <c r="O280" s="4"/>
    </row>
    <row r="281" spans="3:15" ht="12.75" customHeight="1" x14ac:dyDescent="0.2">
      <c r="C281" s="1"/>
      <c r="D281" s="1"/>
      <c r="F281" s="1"/>
      <c r="G281" s="4"/>
      <c r="O281" s="4"/>
    </row>
    <row r="282" spans="3:15" ht="12.75" customHeight="1" x14ac:dyDescent="0.2">
      <c r="C282" s="1"/>
      <c r="D282" s="1"/>
      <c r="F282" s="1"/>
      <c r="G282" s="4"/>
      <c r="O282" s="4"/>
    </row>
    <row r="283" spans="3:15" ht="12.75" customHeight="1" x14ac:dyDescent="0.2">
      <c r="C283" s="1"/>
      <c r="D283" s="1"/>
      <c r="F283" s="1"/>
      <c r="G283" s="4"/>
      <c r="O283" s="4"/>
    </row>
    <row r="284" spans="3:15" ht="12.75" customHeight="1" x14ac:dyDescent="0.2">
      <c r="C284" s="1"/>
      <c r="D284" s="1"/>
      <c r="F284" s="1"/>
      <c r="G284" s="4"/>
      <c r="O284" s="4"/>
    </row>
    <row r="285" spans="3:15" ht="12.75" customHeight="1" x14ac:dyDescent="0.2">
      <c r="C285" s="1"/>
      <c r="D285" s="1"/>
      <c r="F285" s="1"/>
      <c r="G285" s="4"/>
      <c r="O285" s="4"/>
    </row>
    <row r="286" spans="3:15" ht="12.75" customHeight="1" x14ac:dyDescent="0.2">
      <c r="C286" s="1"/>
      <c r="D286" s="1"/>
      <c r="F286" s="1"/>
      <c r="G286" s="4"/>
      <c r="O286" s="4"/>
    </row>
    <row r="287" spans="3:15" ht="12.75" customHeight="1" x14ac:dyDescent="0.2">
      <c r="C287" s="1"/>
      <c r="D287" s="1"/>
      <c r="F287" s="1"/>
      <c r="G287" s="4"/>
      <c r="O287" s="4"/>
    </row>
    <row r="288" spans="3:15" ht="12.75" customHeight="1" x14ac:dyDescent="0.2">
      <c r="C288" s="1"/>
      <c r="D288" s="1"/>
      <c r="F288" s="1"/>
      <c r="G288" s="6"/>
    </row>
    <row r="289" spans="3:15" ht="12.75" customHeight="1" x14ac:dyDescent="0.2">
      <c r="C289" s="1"/>
      <c r="D289" s="1"/>
      <c r="F289" s="1"/>
      <c r="G289" s="6"/>
    </row>
    <row r="290" spans="3:15" ht="12.75" customHeight="1" x14ac:dyDescent="0.2">
      <c r="C290" s="1"/>
      <c r="D290" s="1"/>
      <c r="F290" s="1"/>
      <c r="G290" s="6"/>
    </row>
    <row r="291" spans="3:15" ht="12.75" customHeight="1" x14ac:dyDescent="0.2">
      <c r="C291" s="1"/>
      <c r="D291" s="1"/>
      <c r="F291" s="1"/>
      <c r="G291" s="6"/>
    </row>
    <row r="292" spans="3:15" ht="12.75" customHeight="1" x14ac:dyDescent="0.2">
      <c r="C292" s="1"/>
      <c r="D292" s="1"/>
      <c r="F292" s="1"/>
      <c r="G292" s="6"/>
    </row>
    <row r="293" spans="3:15" ht="12.75" customHeight="1" x14ac:dyDescent="0.2">
      <c r="C293" s="1"/>
      <c r="D293" s="1"/>
      <c r="F293" s="1"/>
      <c r="G293" s="6"/>
    </row>
    <row r="294" spans="3:15" ht="12.75" customHeight="1" x14ac:dyDescent="0.2">
      <c r="C294" s="1"/>
      <c r="D294" s="1"/>
      <c r="F294" s="1"/>
      <c r="G294" s="6"/>
    </row>
    <row r="295" spans="3:15" ht="12.75" customHeight="1" x14ac:dyDescent="0.2">
      <c r="C295" s="1"/>
      <c r="D295" s="1"/>
      <c r="F295" s="1"/>
      <c r="G295" s="6"/>
      <c r="N295" s="1"/>
      <c r="O295" s="1"/>
    </row>
    <row r="296" spans="3:15" ht="12.75" customHeight="1" x14ac:dyDescent="0.2">
      <c r="C296" s="1"/>
      <c r="D296" s="1"/>
      <c r="F296" s="1"/>
      <c r="G296" s="6"/>
      <c r="N296" s="1"/>
      <c r="O296" s="1"/>
    </row>
    <row r="297" spans="3:15" ht="12.75" customHeight="1" x14ac:dyDescent="0.2">
      <c r="C297" s="1"/>
      <c r="D297" s="1"/>
      <c r="F297" s="1"/>
      <c r="G297" s="6"/>
      <c r="N297" s="1"/>
      <c r="O297" s="1"/>
    </row>
    <row r="298" spans="3:15" ht="12.75" customHeight="1" x14ac:dyDescent="0.2">
      <c r="C298" s="1"/>
      <c r="D298" s="1"/>
      <c r="F298" s="1"/>
      <c r="G298" s="6"/>
      <c r="N298" s="1"/>
      <c r="O298" s="1"/>
    </row>
    <row r="299" spans="3:15" ht="12.75" customHeight="1" x14ac:dyDescent="0.2">
      <c r="C299" s="1"/>
      <c r="D299" s="1"/>
      <c r="F299" s="1"/>
      <c r="G299" s="6"/>
      <c r="N299" s="1"/>
      <c r="O299" s="1"/>
    </row>
    <row r="300" spans="3:15" ht="12.75" customHeight="1" x14ac:dyDescent="0.2">
      <c r="C300" s="1"/>
      <c r="D300" s="1"/>
      <c r="F300" s="1"/>
      <c r="G300" s="6"/>
      <c r="N300" s="1"/>
      <c r="O300" s="1"/>
    </row>
    <row r="301" spans="3:15" ht="12.75" customHeight="1" x14ac:dyDescent="0.2">
      <c r="C301" s="1"/>
      <c r="D301" s="1"/>
      <c r="F301" s="1"/>
      <c r="G301" s="6"/>
      <c r="N301" s="1"/>
      <c r="O301" s="1"/>
    </row>
    <row r="302" spans="3:15" ht="12.75" customHeight="1" x14ac:dyDescent="0.2">
      <c r="C302" s="1"/>
      <c r="D302" s="1"/>
      <c r="F302" s="1"/>
      <c r="G302" s="6"/>
      <c r="N302" s="1"/>
      <c r="O302" s="1"/>
    </row>
    <row r="303" spans="3:15" ht="12.75" customHeight="1" x14ac:dyDescent="0.2">
      <c r="C303" s="1"/>
      <c r="D303" s="1"/>
      <c r="F303" s="1"/>
      <c r="G303" s="6"/>
      <c r="N303" s="1"/>
      <c r="O303" s="1"/>
    </row>
    <row r="304" spans="3:15" ht="12.75" customHeight="1" x14ac:dyDescent="0.2">
      <c r="C304" s="1"/>
      <c r="D304" s="1"/>
      <c r="F304" s="1"/>
      <c r="G304" s="6"/>
      <c r="N304" s="1"/>
      <c r="O304" s="1"/>
    </row>
    <row r="305" spans="3:15" ht="12.75" customHeight="1" x14ac:dyDescent="0.2">
      <c r="C305" s="1"/>
      <c r="D305" s="1"/>
      <c r="F305" s="1"/>
      <c r="G305" s="6"/>
      <c r="N305" s="1"/>
      <c r="O305" s="1"/>
    </row>
    <row r="306" spans="3:15" ht="12.75" customHeight="1" x14ac:dyDescent="0.2">
      <c r="C306" s="1"/>
      <c r="D306" s="1"/>
      <c r="F306" s="1"/>
      <c r="G306" s="6"/>
      <c r="N306" s="1"/>
      <c r="O306" s="1"/>
    </row>
    <row r="307" spans="3:15" ht="12.75" customHeight="1" x14ac:dyDescent="0.2">
      <c r="C307" s="1"/>
      <c r="D307" s="1"/>
      <c r="F307" s="1"/>
      <c r="G307" s="6"/>
      <c r="N307" s="1"/>
      <c r="O307" s="1"/>
    </row>
    <row r="308" spans="3:15" ht="12.75" customHeight="1" x14ac:dyDescent="0.2">
      <c r="C308" s="1"/>
      <c r="D308" s="1"/>
      <c r="F308" s="1"/>
      <c r="G308" s="6"/>
      <c r="N308" s="1"/>
      <c r="O308" s="1"/>
    </row>
    <row r="309" spans="3:15" ht="12.75" customHeight="1" x14ac:dyDescent="0.2">
      <c r="C309" s="1"/>
      <c r="D309" s="1"/>
      <c r="F309" s="1"/>
      <c r="G309" s="6"/>
      <c r="N309" s="1"/>
      <c r="O309" s="1"/>
    </row>
    <row r="310" spans="3:15" ht="12.75" customHeight="1" x14ac:dyDescent="0.2">
      <c r="C310" s="1"/>
      <c r="D310" s="1"/>
      <c r="F310" s="1"/>
      <c r="G310" s="6"/>
      <c r="N310" s="1"/>
      <c r="O310" s="1"/>
    </row>
    <row r="311" spans="3:15" ht="12.75" customHeight="1" x14ac:dyDescent="0.2">
      <c r="C311" s="1"/>
      <c r="D311" s="1"/>
      <c r="F311" s="1"/>
      <c r="G311" s="6"/>
      <c r="H311" s="1"/>
      <c r="I311" s="1"/>
      <c r="J311" s="1"/>
      <c r="K311" s="1"/>
      <c r="L311" s="45"/>
      <c r="M311" s="45"/>
      <c r="N311" s="1"/>
      <c r="O311" s="1"/>
    </row>
    <row r="312" spans="3:15" ht="12.75" customHeight="1" x14ac:dyDescent="0.2">
      <c r="C312" s="1"/>
      <c r="D312" s="1"/>
      <c r="F312" s="1"/>
      <c r="G312" s="6"/>
      <c r="H312" s="1"/>
      <c r="I312" s="1"/>
      <c r="J312" s="1"/>
      <c r="K312" s="1"/>
      <c r="L312" s="45"/>
      <c r="M312" s="45"/>
      <c r="N312" s="1"/>
      <c r="O312" s="1"/>
    </row>
    <row r="313" spans="3:15" ht="12.75" customHeight="1" x14ac:dyDescent="0.2">
      <c r="C313" s="1"/>
      <c r="D313" s="1"/>
      <c r="F313" s="1"/>
      <c r="G313" s="6"/>
      <c r="H313" s="1"/>
      <c r="I313" s="1"/>
      <c r="J313" s="1"/>
      <c r="K313" s="1"/>
      <c r="L313" s="45"/>
      <c r="M313" s="45"/>
      <c r="N313" s="1"/>
      <c r="O313" s="1"/>
    </row>
    <row r="314" spans="3:15" ht="12.75" customHeight="1" x14ac:dyDescent="0.2">
      <c r="C314" s="1"/>
      <c r="D314" s="1"/>
      <c r="F314" s="1"/>
      <c r="G314" s="6"/>
      <c r="H314" s="1"/>
      <c r="I314" s="1"/>
      <c r="J314" s="1"/>
      <c r="K314" s="1"/>
      <c r="L314" s="45"/>
      <c r="M314" s="45"/>
      <c r="N314" s="1"/>
      <c r="O314" s="1"/>
    </row>
    <row r="315" spans="3:15" ht="12.75" customHeight="1" x14ac:dyDescent="0.2">
      <c r="C315" s="1"/>
      <c r="D315" s="1"/>
      <c r="F315" s="1"/>
      <c r="G315" s="6"/>
      <c r="H315" s="1"/>
      <c r="I315" s="1"/>
      <c r="J315" s="1"/>
      <c r="K315" s="1"/>
      <c r="L315" s="45"/>
      <c r="M315" s="45"/>
      <c r="N315" s="1"/>
      <c r="O315" s="1"/>
    </row>
    <row r="316" spans="3:15" ht="12.75" customHeight="1" x14ac:dyDescent="0.2">
      <c r="C316" s="1"/>
      <c r="D316" s="1"/>
      <c r="F316" s="1"/>
      <c r="G316" s="6"/>
      <c r="H316" s="1"/>
      <c r="I316" s="1"/>
      <c r="J316" s="1"/>
      <c r="K316" s="1"/>
      <c r="L316" s="45"/>
      <c r="M316" s="45"/>
      <c r="N316" s="1"/>
      <c r="O316" s="1"/>
    </row>
    <row r="317" spans="3:15" ht="12.75" customHeight="1" x14ac:dyDescent="0.2">
      <c r="C317" s="1"/>
      <c r="D317" s="1"/>
      <c r="F317" s="1"/>
      <c r="G317" s="6"/>
      <c r="H317" s="1"/>
      <c r="I317" s="1"/>
      <c r="J317" s="1"/>
      <c r="K317" s="1"/>
      <c r="L317" s="45"/>
      <c r="M317" s="45"/>
      <c r="N317" s="1"/>
      <c r="O317" s="1"/>
    </row>
    <row r="318" spans="3:15" ht="12.75" customHeight="1" x14ac:dyDescent="0.2">
      <c r="C318" s="1"/>
      <c r="D318" s="1"/>
      <c r="F318" s="1"/>
      <c r="G318" s="6"/>
      <c r="H318" s="1"/>
      <c r="I318" s="1"/>
      <c r="J318" s="1"/>
      <c r="K318" s="1"/>
      <c r="L318" s="45"/>
      <c r="M318" s="45"/>
      <c r="N318" s="1"/>
      <c r="O318" s="1"/>
    </row>
    <row r="319" spans="3:15" ht="12.75" customHeight="1" x14ac:dyDescent="0.2">
      <c r="C319" s="1"/>
      <c r="D319" s="1"/>
      <c r="F319" s="1"/>
      <c r="G319" s="6"/>
      <c r="H319" s="1"/>
      <c r="I319" s="1"/>
      <c r="J319" s="1"/>
      <c r="K319" s="1"/>
      <c r="L319" s="45"/>
      <c r="M319" s="45"/>
      <c r="N319" s="1"/>
      <c r="O319" s="1"/>
    </row>
    <row r="320" spans="3:15" ht="12.75" customHeight="1" x14ac:dyDescent="0.2">
      <c r="C320" s="1"/>
      <c r="D320" s="1"/>
      <c r="F320" s="1"/>
      <c r="G320" s="6"/>
      <c r="H320" s="1"/>
      <c r="I320" s="1"/>
      <c r="J320" s="1"/>
      <c r="K320" s="1"/>
      <c r="L320" s="45"/>
      <c r="M320" s="45"/>
      <c r="N320" s="1"/>
      <c r="O320" s="1"/>
    </row>
    <row r="321" spans="3:15" ht="12.75" customHeight="1" x14ac:dyDescent="0.2">
      <c r="C321" s="1"/>
      <c r="D321" s="1"/>
      <c r="F321" s="1"/>
      <c r="G321" s="6"/>
      <c r="H321" s="1"/>
      <c r="I321" s="1"/>
      <c r="J321" s="1"/>
      <c r="K321" s="1"/>
      <c r="L321" s="45"/>
      <c r="M321" s="45"/>
      <c r="N321" s="1"/>
      <c r="O321" s="1"/>
    </row>
    <row r="322" spans="3:15" ht="12.75" customHeight="1" x14ac:dyDescent="0.2">
      <c r="C322" s="1"/>
      <c r="D322" s="1"/>
      <c r="F322" s="1"/>
      <c r="G322" s="6"/>
      <c r="H322" s="1"/>
      <c r="I322" s="1"/>
      <c r="J322" s="1"/>
      <c r="K322" s="1"/>
      <c r="L322" s="45"/>
      <c r="M322" s="45"/>
      <c r="N322" s="1"/>
      <c r="O322" s="1"/>
    </row>
    <row r="323" spans="3:15" ht="12.75" customHeight="1" x14ac:dyDescent="0.2">
      <c r="C323" s="1"/>
      <c r="D323" s="1"/>
      <c r="F323" s="1"/>
      <c r="G323" s="6"/>
      <c r="H323" s="1"/>
      <c r="I323" s="1"/>
      <c r="J323" s="1"/>
      <c r="K323" s="1"/>
      <c r="L323" s="45"/>
      <c r="M323" s="45"/>
      <c r="N323" s="1"/>
      <c r="O323" s="1"/>
    </row>
    <row r="324" spans="3:15" ht="12.75" customHeight="1" x14ac:dyDescent="0.2">
      <c r="C324" s="1"/>
      <c r="D324" s="1"/>
      <c r="F324" s="1"/>
      <c r="G324" s="6"/>
      <c r="H324" s="1"/>
      <c r="I324" s="1"/>
      <c r="J324" s="1"/>
      <c r="K324" s="1"/>
      <c r="L324" s="45"/>
      <c r="M324" s="45"/>
      <c r="N324" s="1"/>
      <c r="O324" s="1"/>
    </row>
    <row r="325" spans="3:15" ht="12.75" customHeight="1" x14ac:dyDescent="0.2">
      <c r="C325" s="1"/>
      <c r="D325" s="1"/>
      <c r="F325" s="1"/>
      <c r="G325" s="6"/>
      <c r="H325" s="1"/>
      <c r="I325" s="1"/>
      <c r="J325" s="1"/>
      <c r="K325" s="1"/>
      <c r="L325" s="45"/>
      <c r="M325" s="45"/>
      <c r="N325" s="1"/>
      <c r="O325" s="1"/>
    </row>
    <row r="326" spans="3:15" ht="12.75" customHeight="1" x14ac:dyDescent="0.2">
      <c r="C326" s="1"/>
      <c r="D326" s="1"/>
      <c r="F326" s="1"/>
      <c r="G326" s="6"/>
      <c r="H326" s="1"/>
      <c r="I326" s="1"/>
      <c r="J326" s="1"/>
      <c r="K326" s="1"/>
      <c r="L326" s="45"/>
      <c r="M326" s="45"/>
      <c r="N326" s="1"/>
      <c r="O326" s="1"/>
    </row>
    <row r="327" spans="3:15" ht="12.75" customHeight="1" x14ac:dyDescent="0.2">
      <c r="C327" s="1"/>
      <c r="D327" s="1"/>
      <c r="F327" s="1"/>
      <c r="G327" s="6"/>
      <c r="H327" s="1"/>
      <c r="I327" s="1"/>
      <c r="J327" s="1"/>
      <c r="K327" s="1"/>
      <c r="L327" s="45"/>
      <c r="M327" s="45"/>
      <c r="N327" s="1"/>
      <c r="O327" s="1"/>
    </row>
    <row r="328" spans="3:15" ht="12.75" customHeight="1" x14ac:dyDescent="0.2">
      <c r="C328" s="1"/>
      <c r="D328" s="1"/>
      <c r="F328" s="1"/>
      <c r="G328" s="6"/>
      <c r="H328" s="1"/>
      <c r="I328" s="1"/>
      <c r="J328" s="1"/>
      <c r="K328" s="1"/>
      <c r="L328" s="45"/>
      <c r="M328" s="45"/>
      <c r="N328" s="1"/>
      <c r="O328" s="1"/>
    </row>
    <row r="329" spans="3:15" ht="12.75" customHeight="1" x14ac:dyDescent="0.2">
      <c r="C329" s="1"/>
      <c r="D329" s="1"/>
      <c r="F329" s="1"/>
      <c r="G329" s="6"/>
      <c r="H329" s="1"/>
      <c r="I329" s="1"/>
      <c r="J329" s="1"/>
      <c r="K329" s="1"/>
      <c r="L329" s="45"/>
      <c r="M329" s="45"/>
      <c r="N329" s="1"/>
      <c r="O329" s="1"/>
    </row>
    <row r="330" spans="3:15" ht="12.75" customHeight="1" x14ac:dyDescent="0.2">
      <c r="C330" s="1"/>
      <c r="D330" s="1"/>
      <c r="F330" s="1"/>
      <c r="G330" s="6"/>
      <c r="H330" s="1"/>
      <c r="I330" s="1"/>
      <c r="J330" s="1"/>
      <c r="K330" s="1"/>
      <c r="L330" s="45"/>
      <c r="M330" s="45"/>
      <c r="N330" s="1"/>
      <c r="O330" s="1"/>
    </row>
    <row r="331" spans="3:15" ht="12.75" customHeight="1" x14ac:dyDescent="0.2">
      <c r="C331" s="1"/>
      <c r="D331" s="1"/>
      <c r="F331" s="1"/>
      <c r="G331" s="6"/>
      <c r="H331" s="1"/>
      <c r="I331" s="1"/>
      <c r="J331" s="1"/>
      <c r="K331" s="1"/>
      <c r="L331" s="45"/>
      <c r="M331" s="45"/>
      <c r="N331" s="1"/>
      <c r="O331" s="1"/>
    </row>
    <row r="332" spans="3:15" ht="12.75" customHeight="1" x14ac:dyDescent="0.2">
      <c r="C332" s="1"/>
      <c r="D332" s="1"/>
      <c r="F332" s="1"/>
      <c r="G332" s="6"/>
      <c r="H332" s="1"/>
      <c r="I332" s="1"/>
      <c r="J332" s="1"/>
      <c r="K332" s="1"/>
      <c r="L332" s="45"/>
      <c r="M332" s="45"/>
      <c r="N332" s="1"/>
      <c r="O332" s="1"/>
    </row>
    <row r="333" spans="3:15" ht="12.75" customHeight="1" x14ac:dyDescent="0.2">
      <c r="C333" s="1"/>
      <c r="D333" s="1"/>
      <c r="F333" s="1"/>
      <c r="G333" s="6"/>
      <c r="H333" s="1"/>
      <c r="I333" s="1"/>
      <c r="J333" s="1"/>
      <c r="K333" s="1"/>
      <c r="L333" s="45"/>
      <c r="M333" s="45"/>
      <c r="N333" s="1"/>
      <c r="O333" s="1"/>
    </row>
    <row r="334" spans="3:15" ht="12.75" customHeight="1" x14ac:dyDescent="0.2">
      <c r="C334" s="1"/>
      <c r="D334" s="1"/>
      <c r="F334" s="1"/>
      <c r="G334" s="6"/>
      <c r="H334" s="1"/>
      <c r="I334" s="1"/>
      <c r="J334" s="1"/>
      <c r="K334" s="1"/>
      <c r="L334" s="45"/>
      <c r="M334" s="45"/>
      <c r="N334" s="1"/>
      <c r="O334" s="1"/>
    </row>
    <row r="335" spans="3:15" ht="12.75" customHeight="1" x14ac:dyDescent="0.2">
      <c r="C335" s="1"/>
      <c r="D335" s="1"/>
      <c r="F335" s="1"/>
      <c r="G335" s="6"/>
      <c r="H335" s="1"/>
      <c r="I335" s="1"/>
      <c r="J335" s="1"/>
      <c r="K335" s="1"/>
      <c r="L335" s="45"/>
      <c r="M335" s="45"/>
      <c r="N335" s="1"/>
      <c r="O335" s="1"/>
    </row>
    <row r="336" spans="3:15" ht="12.75" customHeight="1" x14ac:dyDescent="0.2">
      <c r="C336" s="1"/>
      <c r="D336" s="1"/>
      <c r="F336" s="1"/>
      <c r="G336" s="6"/>
      <c r="H336" s="1"/>
      <c r="I336" s="1"/>
      <c r="J336" s="1"/>
      <c r="K336" s="1"/>
      <c r="L336" s="45"/>
      <c r="M336" s="45"/>
      <c r="N336" s="1"/>
      <c r="O336" s="1"/>
    </row>
    <row r="337" spans="3:15" ht="12.75" customHeight="1" x14ac:dyDescent="0.2">
      <c r="C337" s="1"/>
      <c r="D337" s="1"/>
      <c r="F337" s="1"/>
      <c r="G337" s="6"/>
      <c r="H337" s="1"/>
      <c r="I337" s="1"/>
      <c r="J337" s="1"/>
      <c r="K337" s="1"/>
      <c r="L337" s="45"/>
      <c r="M337" s="45"/>
      <c r="N337" s="1"/>
      <c r="O337" s="1"/>
    </row>
    <row r="338" spans="3:15" ht="12.75" customHeight="1" x14ac:dyDescent="0.2">
      <c r="C338" s="1"/>
      <c r="D338" s="1"/>
      <c r="F338" s="1"/>
      <c r="G338" s="6"/>
      <c r="H338" s="1"/>
      <c r="I338" s="1"/>
      <c r="J338" s="1"/>
      <c r="K338" s="1"/>
      <c r="L338" s="45"/>
      <c r="M338" s="45"/>
      <c r="N338" s="1"/>
      <c r="O338" s="1"/>
    </row>
    <row r="339" spans="3:15" ht="12.75" customHeight="1" x14ac:dyDescent="0.2">
      <c r="C339" s="1"/>
      <c r="D339" s="1"/>
      <c r="F339" s="1"/>
      <c r="G339" s="6"/>
      <c r="H339" s="1"/>
      <c r="I339" s="1"/>
      <c r="J339" s="1"/>
      <c r="K339" s="1"/>
      <c r="L339" s="45"/>
      <c r="M339" s="45"/>
      <c r="N339" s="1"/>
      <c r="O339" s="1"/>
    </row>
    <row r="340" spans="3:15" ht="12.75" customHeight="1" x14ac:dyDescent="0.2">
      <c r="C340" s="1"/>
      <c r="D340" s="1"/>
      <c r="F340" s="1"/>
      <c r="G340" s="6"/>
      <c r="H340" s="1"/>
      <c r="I340" s="1"/>
      <c r="J340" s="1"/>
      <c r="K340" s="1"/>
      <c r="L340" s="45"/>
      <c r="M340" s="45"/>
      <c r="N340" s="1"/>
      <c r="O340" s="1"/>
    </row>
    <row r="341" spans="3:15" ht="12.75" customHeight="1" x14ac:dyDescent="0.2">
      <c r="C341" s="1"/>
      <c r="D341" s="1"/>
      <c r="F341" s="1"/>
      <c r="G341" s="6"/>
      <c r="H341" s="1"/>
      <c r="I341" s="1"/>
      <c r="J341" s="1"/>
      <c r="K341" s="1"/>
      <c r="L341" s="45"/>
      <c r="M341" s="45"/>
      <c r="N341" s="1"/>
      <c r="O341" s="1"/>
    </row>
    <row r="342" spans="3:15" ht="12.75" customHeight="1" x14ac:dyDescent="0.2">
      <c r="C342" s="1"/>
      <c r="D342" s="1"/>
      <c r="F342" s="1"/>
      <c r="G342" s="6"/>
      <c r="H342" s="1"/>
      <c r="I342" s="1"/>
      <c r="J342" s="1"/>
      <c r="K342" s="1"/>
      <c r="L342" s="45"/>
      <c r="M342" s="45"/>
      <c r="N342" s="1"/>
      <c r="O342" s="1"/>
    </row>
    <row r="343" spans="3:15" ht="12.75" customHeight="1" x14ac:dyDescent="0.2">
      <c r="C343" s="1"/>
      <c r="D343" s="1"/>
      <c r="F343" s="1"/>
      <c r="G343" s="6"/>
      <c r="H343" s="1"/>
      <c r="I343" s="1"/>
      <c r="J343" s="1"/>
      <c r="K343" s="1"/>
      <c r="L343" s="45"/>
      <c r="M343" s="45"/>
      <c r="N343" s="1"/>
      <c r="O343" s="1"/>
    </row>
    <row r="344" spans="3:15" ht="12.75" customHeight="1" x14ac:dyDescent="0.2">
      <c r="C344" s="1"/>
      <c r="D344" s="1"/>
      <c r="F344" s="1"/>
      <c r="G344" s="6"/>
      <c r="H344" s="1"/>
      <c r="I344" s="1"/>
      <c r="J344" s="1"/>
      <c r="K344" s="1"/>
      <c r="L344" s="45"/>
      <c r="M344" s="45"/>
      <c r="N344" s="1"/>
      <c r="O344" s="1"/>
    </row>
    <row r="345" spans="3:15" ht="12.75" customHeight="1" x14ac:dyDescent="0.2">
      <c r="C345" s="1"/>
      <c r="D345" s="1"/>
      <c r="F345" s="1"/>
      <c r="G345" s="6"/>
      <c r="H345" s="1"/>
      <c r="I345" s="1"/>
      <c r="J345" s="1"/>
      <c r="K345" s="1"/>
      <c r="L345" s="45"/>
      <c r="M345" s="45"/>
      <c r="N345" s="1"/>
      <c r="O345" s="1"/>
    </row>
    <row r="346" spans="3:15" ht="12.75" customHeight="1" x14ac:dyDescent="0.2">
      <c r="C346" s="1"/>
      <c r="D346" s="1"/>
      <c r="F346" s="1"/>
      <c r="G346" s="6"/>
      <c r="H346" s="1"/>
      <c r="I346" s="1"/>
      <c r="J346" s="1"/>
      <c r="K346" s="1"/>
      <c r="L346" s="45"/>
      <c r="M346" s="45"/>
      <c r="N346" s="1"/>
      <c r="O346" s="1"/>
    </row>
    <row r="347" spans="3:15" ht="12.75" customHeight="1" x14ac:dyDescent="0.2">
      <c r="C347" s="1"/>
      <c r="D347" s="1"/>
      <c r="F347" s="1"/>
      <c r="G347" s="6"/>
      <c r="H347" s="1"/>
      <c r="I347" s="1"/>
      <c r="J347" s="1"/>
      <c r="K347" s="1"/>
      <c r="L347" s="45"/>
      <c r="M347" s="45"/>
      <c r="N347" s="1"/>
      <c r="O347" s="1"/>
    </row>
    <row r="348" spans="3:15" ht="12.75" customHeight="1" x14ac:dyDescent="0.2">
      <c r="C348" s="1"/>
      <c r="D348" s="1"/>
      <c r="F348" s="1"/>
      <c r="G348" s="6"/>
      <c r="H348" s="1"/>
      <c r="I348" s="1"/>
      <c r="J348" s="1"/>
      <c r="K348" s="1"/>
      <c r="L348" s="45"/>
      <c r="M348" s="45"/>
      <c r="N348" s="1"/>
      <c r="O348" s="1"/>
    </row>
    <row r="349" spans="3:15" ht="12.75" customHeight="1" x14ac:dyDescent="0.2">
      <c r="C349" s="1"/>
      <c r="D349" s="1"/>
      <c r="F349" s="1"/>
      <c r="G349" s="6"/>
      <c r="H349" s="1"/>
      <c r="I349" s="1"/>
      <c r="J349" s="1"/>
      <c r="K349" s="1"/>
      <c r="L349" s="45"/>
      <c r="M349" s="45"/>
      <c r="N349" s="1"/>
      <c r="O349" s="1"/>
    </row>
    <row r="350" spans="3:15" ht="12.75" customHeight="1" x14ac:dyDescent="0.2">
      <c r="C350" s="1"/>
      <c r="D350" s="1"/>
      <c r="F350" s="1"/>
      <c r="G350" s="6"/>
      <c r="H350" s="1"/>
      <c r="I350" s="1"/>
      <c r="J350" s="1"/>
      <c r="K350" s="1"/>
      <c r="L350" s="45"/>
      <c r="M350" s="45"/>
      <c r="N350" s="1"/>
      <c r="O350" s="1"/>
    </row>
    <row r="351" spans="3:15" ht="12.75" customHeight="1" x14ac:dyDescent="0.2">
      <c r="C351" s="1"/>
      <c r="D351" s="1"/>
      <c r="F351" s="1"/>
      <c r="G351" s="6"/>
      <c r="H351" s="1"/>
      <c r="I351" s="1"/>
      <c r="J351" s="1"/>
      <c r="K351" s="1"/>
      <c r="L351" s="45"/>
      <c r="M351" s="45"/>
      <c r="N351" s="1"/>
      <c r="O351" s="1"/>
    </row>
    <row r="352" spans="3:15" ht="12.75" customHeight="1" x14ac:dyDescent="0.2">
      <c r="C352" s="1"/>
      <c r="D352" s="1"/>
      <c r="F352" s="1"/>
      <c r="G352" s="6"/>
      <c r="H352" s="1"/>
      <c r="I352" s="1"/>
      <c r="J352" s="1"/>
      <c r="K352" s="1"/>
      <c r="L352" s="45"/>
      <c r="M352" s="45"/>
      <c r="N352" s="1"/>
      <c r="O352" s="1"/>
    </row>
    <row r="353" spans="3:15" ht="12.75" customHeight="1" x14ac:dyDescent="0.2">
      <c r="C353" s="1"/>
      <c r="D353" s="1"/>
      <c r="F353" s="1"/>
      <c r="G353" s="6"/>
      <c r="H353" s="1"/>
      <c r="I353" s="1"/>
      <c r="J353" s="1"/>
      <c r="K353" s="1"/>
      <c r="L353" s="45"/>
      <c r="M353" s="45"/>
      <c r="N353" s="1"/>
      <c r="O353" s="1"/>
    </row>
    <row r="354" spans="3:15" ht="12.75" customHeight="1" x14ac:dyDescent="0.2">
      <c r="C354" s="1"/>
      <c r="D354" s="1"/>
      <c r="F354" s="1"/>
      <c r="G354" s="6"/>
      <c r="H354" s="1"/>
      <c r="I354" s="1"/>
      <c r="J354" s="1"/>
      <c r="K354" s="1"/>
      <c r="L354" s="45"/>
      <c r="M354" s="45"/>
      <c r="N354" s="1"/>
      <c r="O354" s="1"/>
    </row>
    <row r="355" spans="3:15" ht="12.75" customHeight="1" x14ac:dyDescent="0.2">
      <c r="C355" s="1"/>
      <c r="D355" s="1"/>
      <c r="F355" s="1"/>
      <c r="G355" s="6"/>
      <c r="H355" s="1"/>
      <c r="I355" s="1"/>
      <c r="J355" s="1"/>
      <c r="K355" s="1"/>
      <c r="L355" s="45"/>
      <c r="M355" s="45"/>
      <c r="N355" s="1"/>
      <c r="O355" s="1"/>
    </row>
    <row r="356" spans="3:15" ht="12.75" customHeight="1" x14ac:dyDescent="0.2">
      <c r="C356" s="1"/>
      <c r="D356" s="1"/>
      <c r="F356" s="1"/>
      <c r="G356" s="6"/>
      <c r="H356" s="1"/>
      <c r="I356" s="1"/>
      <c r="J356" s="1"/>
      <c r="K356" s="1"/>
      <c r="L356" s="45"/>
      <c r="M356" s="45"/>
      <c r="N356" s="1"/>
      <c r="O356" s="1"/>
    </row>
    <row r="357" spans="3:15" ht="12.75" customHeight="1" x14ac:dyDescent="0.2">
      <c r="C357" s="1"/>
      <c r="D357" s="1"/>
      <c r="F357" s="1"/>
      <c r="G357" s="6"/>
      <c r="H357" s="1"/>
      <c r="I357" s="1"/>
      <c r="J357" s="1"/>
      <c r="K357" s="1"/>
      <c r="L357" s="45"/>
      <c r="M357" s="45"/>
      <c r="N357" s="1"/>
      <c r="O357" s="1"/>
    </row>
    <row r="358" spans="3:15" ht="12.75" customHeight="1" x14ac:dyDescent="0.2">
      <c r="C358" s="1"/>
      <c r="D358" s="1"/>
      <c r="F358" s="1"/>
      <c r="G358" s="6"/>
      <c r="H358" s="1"/>
      <c r="I358" s="1"/>
      <c r="J358" s="1"/>
      <c r="K358" s="1"/>
      <c r="L358" s="45"/>
      <c r="M358" s="45"/>
      <c r="N358" s="1"/>
      <c r="O358" s="1"/>
    </row>
    <row r="359" spans="3:15" ht="12.75" customHeight="1" x14ac:dyDescent="0.2">
      <c r="C359" s="1"/>
      <c r="D359" s="1"/>
      <c r="F359" s="1"/>
      <c r="G359" s="6"/>
      <c r="H359" s="1"/>
      <c r="I359" s="1"/>
      <c r="J359" s="1"/>
      <c r="K359" s="1"/>
      <c r="L359" s="45"/>
      <c r="M359" s="45"/>
      <c r="N359" s="1"/>
      <c r="O359" s="1"/>
    </row>
    <row r="360" spans="3:15" ht="12.75" customHeight="1" x14ac:dyDescent="0.2">
      <c r="C360" s="1"/>
      <c r="D360" s="1"/>
      <c r="F360" s="1"/>
      <c r="G360" s="6"/>
      <c r="H360" s="1"/>
      <c r="I360" s="1"/>
      <c r="J360" s="1"/>
      <c r="K360" s="1"/>
      <c r="L360" s="45"/>
      <c r="M360" s="45"/>
      <c r="N360" s="1"/>
      <c r="O360" s="1"/>
    </row>
    <row r="361" spans="3:15" ht="12.75" customHeight="1" x14ac:dyDescent="0.2">
      <c r="C361" s="1"/>
      <c r="D361" s="1"/>
      <c r="F361" s="1"/>
      <c r="G361" s="6"/>
      <c r="H361" s="1"/>
      <c r="I361" s="1"/>
      <c r="J361" s="1"/>
      <c r="K361" s="1"/>
      <c r="L361" s="45"/>
      <c r="M361" s="45"/>
      <c r="N361" s="1"/>
      <c r="O361" s="1"/>
    </row>
    <row r="362" spans="3:15" ht="12.75" customHeight="1" x14ac:dyDescent="0.2">
      <c r="C362" s="1"/>
      <c r="D362" s="1"/>
      <c r="F362" s="1"/>
      <c r="G362" s="6"/>
      <c r="H362" s="1"/>
      <c r="I362" s="1"/>
      <c r="J362" s="1"/>
      <c r="K362" s="1"/>
      <c r="L362" s="45"/>
      <c r="M362" s="45"/>
      <c r="N362" s="1"/>
      <c r="O362" s="1"/>
    </row>
    <row r="363" spans="3:15" ht="12.75" customHeight="1" x14ac:dyDescent="0.2">
      <c r="C363" s="1"/>
      <c r="D363" s="1"/>
      <c r="F363" s="1"/>
      <c r="G363" s="6"/>
      <c r="H363" s="1"/>
      <c r="I363" s="1"/>
      <c r="J363" s="1"/>
      <c r="K363" s="1"/>
      <c r="L363" s="45"/>
      <c r="M363" s="45"/>
      <c r="N363" s="1"/>
      <c r="O363" s="1"/>
    </row>
    <row r="364" spans="3:15" ht="12.75" customHeight="1" x14ac:dyDescent="0.2">
      <c r="C364" s="1"/>
      <c r="D364" s="1"/>
      <c r="F364" s="1"/>
      <c r="G364" s="6"/>
      <c r="H364" s="1"/>
      <c r="I364" s="1"/>
      <c r="J364" s="1"/>
      <c r="K364" s="1"/>
      <c r="L364" s="45"/>
      <c r="M364" s="45"/>
      <c r="N364" s="1"/>
      <c r="O364" s="1"/>
    </row>
    <row r="365" spans="3:15" ht="12.75" customHeight="1" x14ac:dyDescent="0.2">
      <c r="C365" s="1"/>
      <c r="D365" s="1"/>
      <c r="F365" s="1"/>
      <c r="G365" s="6"/>
      <c r="H365" s="1"/>
      <c r="I365" s="1"/>
      <c r="J365" s="1"/>
      <c r="K365" s="1"/>
      <c r="L365" s="45"/>
      <c r="M365" s="45"/>
      <c r="N365" s="1"/>
      <c r="O365" s="1"/>
    </row>
    <row r="366" spans="3:15" ht="12.75" customHeight="1" x14ac:dyDescent="0.2">
      <c r="C366" s="1"/>
      <c r="D366" s="1"/>
      <c r="F366" s="1"/>
      <c r="G366" s="6"/>
      <c r="H366" s="1"/>
      <c r="I366" s="1"/>
      <c r="J366" s="1"/>
      <c r="K366" s="1"/>
      <c r="L366" s="45"/>
      <c r="M366" s="45"/>
      <c r="N366" s="1"/>
      <c r="O366" s="1"/>
    </row>
    <row r="367" spans="3:15" ht="12.75" customHeight="1" x14ac:dyDescent="0.2">
      <c r="C367" s="1"/>
      <c r="D367" s="1"/>
      <c r="F367" s="1"/>
      <c r="G367" s="6"/>
      <c r="H367" s="1"/>
      <c r="I367" s="1"/>
      <c r="J367" s="1"/>
      <c r="K367" s="1"/>
      <c r="L367" s="45"/>
      <c r="M367" s="45"/>
      <c r="N367" s="1"/>
      <c r="O367" s="1"/>
    </row>
    <row r="368" spans="3:15" ht="12.75" customHeight="1" x14ac:dyDescent="0.2">
      <c r="C368" s="1"/>
      <c r="D368" s="1"/>
      <c r="F368" s="1"/>
      <c r="G368" s="6"/>
      <c r="H368" s="1"/>
      <c r="I368" s="1"/>
      <c r="J368" s="1"/>
      <c r="K368" s="1"/>
      <c r="L368" s="45"/>
      <c r="M368" s="45"/>
      <c r="N368" s="1"/>
      <c r="O368" s="1"/>
    </row>
    <row r="369" spans="3:15" ht="12.75" customHeight="1" x14ac:dyDescent="0.2">
      <c r="C369" s="1"/>
      <c r="D369" s="1"/>
      <c r="F369" s="1"/>
      <c r="G369" s="6"/>
      <c r="H369" s="1"/>
      <c r="I369" s="1"/>
      <c r="J369" s="1"/>
      <c r="K369" s="1"/>
      <c r="L369" s="45"/>
      <c r="M369" s="45"/>
      <c r="N369" s="1"/>
      <c r="O369" s="1"/>
    </row>
    <row r="370" spans="3:15" ht="12.75" customHeight="1" x14ac:dyDescent="0.2">
      <c r="C370" s="1"/>
      <c r="D370" s="1"/>
      <c r="F370" s="1"/>
      <c r="G370" s="6"/>
      <c r="H370" s="1"/>
      <c r="I370" s="1"/>
      <c r="J370" s="1"/>
      <c r="K370" s="1"/>
      <c r="L370" s="45"/>
      <c r="M370" s="45"/>
      <c r="N370" s="1"/>
      <c r="O370" s="1"/>
    </row>
    <row r="371" spans="3:15" ht="12.75" customHeight="1" x14ac:dyDescent="0.2">
      <c r="C371" s="1"/>
      <c r="D371" s="1"/>
      <c r="F371" s="1"/>
      <c r="G371" s="6"/>
      <c r="H371" s="1"/>
      <c r="I371" s="1"/>
      <c r="J371" s="1"/>
      <c r="K371" s="1"/>
      <c r="L371" s="45"/>
      <c r="M371" s="45"/>
      <c r="N371" s="1"/>
      <c r="O371" s="1"/>
    </row>
    <row r="372" spans="3:15" ht="12.75" customHeight="1" x14ac:dyDescent="0.2">
      <c r="C372" s="1"/>
      <c r="D372" s="1"/>
      <c r="F372" s="1"/>
      <c r="G372" s="6"/>
      <c r="H372" s="1"/>
      <c r="I372" s="1"/>
      <c r="J372" s="1"/>
      <c r="K372" s="1"/>
      <c r="L372" s="45"/>
      <c r="M372" s="45"/>
      <c r="N372" s="1"/>
      <c r="O372" s="1"/>
    </row>
    <row r="373" spans="3:15" ht="12.75" customHeight="1" x14ac:dyDescent="0.2">
      <c r="C373" s="1"/>
      <c r="D373" s="1"/>
      <c r="F373" s="1"/>
      <c r="G373" s="6"/>
      <c r="H373" s="1"/>
      <c r="I373" s="1"/>
      <c r="J373" s="1"/>
      <c r="K373" s="1"/>
      <c r="L373" s="45"/>
      <c r="M373" s="45"/>
      <c r="N373" s="1"/>
      <c r="O373" s="1"/>
    </row>
    <row r="374" spans="3:15" ht="12.75" customHeight="1" x14ac:dyDescent="0.2">
      <c r="C374" s="1"/>
      <c r="D374" s="1"/>
      <c r="F374" s="1"/>
      <c r="G374" s="6"/>
      <c r="H374" s="1"/>
      <c r="I374" s="1"/>
      <c r="J374" s="1"/>
      <c r="K374" s="1"/>
      <c r="L374" s="45"/>
      <c r="M374" s="45"/>
      <c r="N374" s="1"/>
      <c r="O374" s="1"/>
    </row>
    <row r="375" spans="3:15" ht="12.75" customHeight="1" x14ac:dyDescent="0.2">
      <c r="C375" s="1"/>
      <c r="D375" s="1"/>
      <c r="F375" s="1"/>
      <c r="G375" s="6"/>
      <c r="H375" s="1"/>
      <c r="I375" s="1"/>
      <c r="J375" s="1"/>
      <c r="K375" s="1"/>
      <c r="L375" s="45"/>
      <c r="M375" s="45"/>
      <c r="N375" s="1"/>
      <c r="O375" s="1"/>
    </row>
    <row r="376" spans="3:15" ht="12.75" customHeight="1" x14ac:dyDescent="0.2">
      <c r="C376" s="1"/>
      <c r="D376" s="1"/>
      <c r="F376" s="1"/>
      <c r="G376" s="6"/>
      <c r="H376" s="1"/>
      <c r="I376" s="1"/>
      <c r="J376" s="1"/>
      <c r="K376" s="1"/>
      <c r="L376" s="45"/>
      <c r="M376" s="45"/>
      <c r="N376" s="1"/>
      <c r="O376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508e4f343674aa743d1b81cddbd1c1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16a4a40deba0eebc09757ef3479c4b0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027B8-B214-4C61-82FA-90EC4E4E7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FE482F-4BE6-49CC-82EE-A31A54081452}">
  <ds:schemaRefs>
    <ds:schemaRef ds:uri="95bcd5de-dc08-4713-bfa6-7e467237032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0e9ca8b-75ec-4480-9079-733c324b2be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C3AAB6-A080-4016-A288-4CCD0CB2D16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90C6817-CBC9-480D-BBC6-6BC7994CC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SACC</vt:lpstr>
      <vt:lpstr>SACC!Print_Area</vt:lpstr>
      <vt:lpstr>SACC!Print_Titles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SACC 2015-17</dc:title>
  <dc:creator>CharletteM</dc:creator>
  <cp:lastModifiedBy>Chandra Robinson</cp:lastModifiedBy>
  <cp:lastPrinted>2015-07-24T21:01:02Z</cp:lastPrinted>
  <dcterms:created xsi:type="dcterms:W3CDTF">2011-09-01T22:56:58Z</dcterms:created>
  <dcterms:modified xsi:type="dcterms:W3CDTF">2017-08-21T14:58:58Z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