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IF\Personal Services\2020-21 ps\Form A's for Website\"/>
    </mc:Choice>
  </mc:AlternateContent>
  <bookViews>
    <workbookView xWindow="0" yWindow="0" windowWidth="20730" windowHeight="11760"/>
  </bookViews>
  <sheets>
    <sheet name="UA-PTC" sheetId="1" r:id="rId1"/>
  </sheets>
  <definedNames>
    <definedName name="_xlnm.Print_Area" localSheetId="0">'UA-PTC'!$A$1:$O$146</definedName>
    <definedName name="_xlnm.Print_Titles" localSheetId="0">'UA-PTC'!$1:$8</definedName>
    <definedName name="Z_1737B9C5_9FB4_11D4_8459_00E0B8102410_.wvu.PrintArea" localSheetId="0" hidden="1">'UA-PTC'!$A$12:$F$136</definedName>
    <definedName name="Z_1737B9C5_9FB4_11D4_8459_00E0B8102410_.wvu.PrintTitles" localSheetId="0" hidden="1">'UA-PTC'!#REF!</definedName>
    <definedName name="Z_3C8631AC_BCA8_4A20_9C0D_C8E736284F3B_.wvu.Cols" localSheetId="0" hidden="1">'UA-PTC'!#REF!</definedName>
    <definedName name="Z_49BFC143_5F0A_442D_8078_3E6CDC059EB2_.wvu.PrintArea" localSheetId="0" hidden="1">'UA-PTC'!$A$12:$F$136</definedName>
    <definedName name="Z_49BFC143_5F0A_442D_8078_3E6CDC059EB2_.wvu.PrintTitles" localSheetId="0" hidden="1">'UA-PTC'!#REF!</definedName>
    <definedName name="Z_8EA5D8C9_08D4_49BC_9F1A_0B86D9870F9F_.wvu.PrintArea" localSheetId="0" hidden="1">'UA-PTC'!$A$12:$F$136</definedName>
    <definedName name="Z_8EA5D8C9_08D4_49BC_9F1A_0B86D9870F9F_.wvu.PrintTitles" localSheetId="0" hidden="1">'UA-PTC'!#REF!</definedName>
  </definedNames>
  <calcPr calcId="162913"/>
</workbook>
</file>

<file path=xl/calcChain.xml><?xml version="1.0" encoding="utf-8"?>
<calcChain xmlns="http://schemas.openxmlformats.org/spreadsheetml/2006/main">
  <c r="N138" i="1" l="1"/>
  <c r="L138" i="1"/>
  <c r="J138" i="1"/>
  <c r="H138" i="1"/>
  <c r="F138" i="1"/>
  <c r="N127" i="1" l="1"/>
  <c r="L127" i="1"/>
  <c r="J127" i="1"/>
  <c r="H127" i="1"/>
  <c r="F127" i="1"/>
  <c r="M99" i="1"/>
  <c r="M97" i="1"/>
  <c r="M95" i="1"/>
  <c r="M94" i="1"/>
  <c r="M93" i="1"/>
  <c r="M89" i="1"/>
  <c r="M88" i="1"/>
  <c r="M86" i="1"/>
  <c r="M85" i="1"/>
  <c r="M75" i="1"/>
  <c r="M74" i="1"/>
  <c r="M73" i="1"/>
  <c r="M72" i="1"/>
  <c r="M71" i="1"/>
  <c r="M70" i="1"/>
  <c r="M69" i="1"/>
  <c r="M27" i="1"/>
  <c r="N144" i="1" l="1"/>
  <c r="L144" i="1"/>
  <c r="J144" i="1"/>
  <c r="H144" i="1"/>
  <c r="F144" i="1"/>
  <c r="N55" i="1"/>
  <c r="L55" i="1"/>
  <c r="J55" i="1"/>
  <c r="H55" i="1"/>
  <c r="F55" i="1"/>
  <c r="H146" i="1" l="1"/>
  <c r="J146" i="1"/>
  <c r="L146" i="1"/>
  <c r="N146" i="1"/>
  <c r="F146" i="1"/>
  <c r="M133" i="1"/>
  <c r="M131" i="1"/>
  <c r="M38" i="1"/>
  <c r="M33" i="1"/>
  <c r="M20" i="1"/>
  <c r="M143" i="1"/>
  <c r="M142" i="1"/>
  <c r="M137" i="1"/>
  <c r="M136" i="1"/>
  <c r="M135" i="1"/>
  <c r="M134" i="1"/>
  <c r="M132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7" i="1"/>
  <c r="M36" i="1"/>
  <c r="M35" i="1"/>
  <c r="M34" i="1"/>
  <c r="M32" i="1"/>
  <c r="M31" i="1"/>
  <c r="M26" i="1"/>
  <c r="M30" i="1"/>
  <c r="M29" i="1"/>
  <c r="M28" i="1"/>
  <c r="M25" i="1"/>
  <c r="M24" i="1"/>
  <c r="M23" i="1"/>
  <c r="M22" i="1"/>
  <c r="M21" i="1"/>
  <c r="M19" i="1"/>
  <c r="M18" i="1"/>
  <c r="M17" i="1"/>
  <c r="M16" i="1"/>
  <c r="M15" i="1"/>
  <c r="M14" i="1"/>
</calcChain>
</file>

<file path=xl/comments1.xml><?xml version="1.0" encoding="utf-8"?>
<comments xmlns="http://schemas.openxmlformats.org/spreadsheetml/2006/main">
  <authors>
    <author>Chandra Robinson</author>
  </authors>
  <commentList>
    <comment ref="E66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  <comment ref="M66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</commentList>
</comments>
</file>

<file path=xl/sharedStrings.xml><?xml version="1.0" encoding="utf-8"?>
<sst xmlns="http://schemas.openxmlformats.org/spreadsheetml/2006/main" count="339" uniqueCount="231">
  <si>
    <t>TOTAL</t>
  </si>
  <si>
    <t>Part-Time Faculty</t>
  </si>
  <si>
    <t>Faculty</t>
  </si>
  <si>
    <t>ACADEMIC POSITIONS</t>
  </si>
  <si>
    <t>NINE MONTH EDUCATIONAL AND GENERAL</t>
  </si>
  <si>
    <t>Special Instructor</t>
  </si>
  <si>
    <t>Director of Library Services</t>
  </si>
  <si>
    <t>TWELVE MONTH EDUCATIONAL AND GENERAL</t>
  </si>
  <si>
    <t>Student Services Representative</t>
  </si>
  <si>
    <t>Academic Advisor</t>
  </si>
  <si>
    <t>Director of Student Accounts</t>
  </si>
  <si>
    <t>Project/Program Manager</t>
  </si>
  <si>
    <t>Coordinator of Career Services</t>
  </si>
  <si>
    <t>Administrator of Grants and Contracts</t>
  </si>
  <si>
    <t>Coordinator of Student Recruitment</t>
  </si>
  <si>
    <t>Director of Admissions</t>
  </si>
  <si>
    <t>Director of Police &amp; Public Safety</t>
  </si>
  <si>
    <t>Director of Physical Plant</t>
  </si>
  <si>
    <t>Business Manager</t>
  </si>
  <si>
    <t>Controller</t>
  </si>
  <si>
    <t>Director of Distance Learning</t>
  </si>
  <si>
    <t>Director of Computer Services</t>
  </si>
  <si>
    <t>Dean of Students</t>
  </si>
  <si>
    <t>Director of Financial Aid</t>
  </si>
  <si>
    <t>Registrar</t>
  </si>
  <si>
    <t>Counselor</t>
  </si>
  <si>
    <t>Director of Institutional Research</t>
  </si>
  <si>
    <t>Chief Planning &amp; Assessment</t>
  </si>
  <si>
    <t>Chief Information Officer</t>
  </si>
  <si>
    <t>ADMINISTRATIVE POSITIONS</t>
  </si>
  <si>
    <t>ANNUAL SAL</t>
  </si>
  <si>
    <t xml:space="preserve"> #</t>
  </si>
  <si>
    <t>#</t>
  </si>
  <si>
    <t>TITLE</t>
  </si>
  <si>
    <t>CODE</t>
  </si>
  <si>
    <t>C</t>
  </si>
  <si>
    <t>POSITION</t>
  </si>
  <si>
    <t>ITEM</t>
  </si>
  <si>
    <t>CL</t>
  </si>
  <si>
    <t>T</t>
  </si>
  <si>
    <t>RECOMMENDED</t>
  </si>
  <si>
    <t>REQUESTED</t>
  </si>
  <si>
    <t>BUDGETED</t>
  </si>
  <si>
    <t>PAID</t>
  </si>
  <si>
    <t>AUTHORIZED</t>
  </si>
  <si>
    <t>AHECB</t>
  </si>
  <si>
    <t>FORM A</t>
  </si>
  <si>
    <t>Chief Manager of Risk Management</t>
  </si>
  <si>
    <t>Project/Program Director</t>
  </si>
  <si>
    <t>Project/Program Specialist</t>
  </si>
  <si>
    <t>Director of Administrative Services</t>
  </si>
  <si>
    <t>Coord. of Learning Assistance Center</t>
  </si>
  <si>
    <t>Associate Librarian</t>
  </si>
  <si>
    <t>Assistant Librarian</t>
  </si>
  <si>
    <t>Director of Economic Development</t>
  </si>
  <si>
    <t>2018-19</t>
  </si>
  <si>
    <t>2019-20</t>
  </si>
  <si>
    <t>2020-21</t>
  </si>
  <si>
    <t>UNIVERSITY OF ARKANSAS - PULASKI TECHNICAL COLLEGE</t>
  </si>
  <si>
    <t>CLASSIFIED POSITIONS</t>
  </si>
  <si>
    <t>A052C</t>
  </si>
  <si>
    <t>Accounting Coordinator</t>
  </si>
  <si>
    <t>GRADE C121</t>
  </si>
  <si>
    <t>D057C</t>
  </si>
  <si>
    <t>Information Technology Manager</t>
  </si>
  <si>
    <t>GRADE C120</t>
  </si>
  <si>
    <t>V007C</t>
  </si>
  <si>
    <t>Procurement Coordinator</t>
  </si>
  <si>
    <t>GRADE C119</t>
  </si>
  <si>
    <t>D063C</t>
  </si>
  <si>
    <t>Computer Support Specialist</t>
  </si>
  <si>
    <t>A074C</t>
  </si>
  <si>
    <t>Fiscal Support Supervisor</t>
  </si>
  <si>
    <t>GRADE C118</t>
  </si>
  <si>
    <t>D064C</t>
  </si>
  <si>
    <t>Website Developer</t>
  </si>
  <si>
    <t>T051C</t>
  </si>
  <si>
    <t>HE Public Safety Supervisor</t>
  </si>
  <si>
    <t>GRADE C117</t>
  </si>
  <si>
    <t>D068C</t>
  </si>
  <si>
    <t>Information Systems Analyst</t>
  </si>
  <si>
    <t>S017C</t>
  </si>
  <si>
    <t>Maintenance Coordinator</t>
  </si>
  <si>
    <t>G195C</t>
  </si>
  <si>
    <t>HEI Program Coordinator</t>
  </si>
  <si>
    <t>GRADE C116</t>
  </si>
  <si>
    <t>P027C</t>
  </si>
  <si>
    <t>Public Information Specialist</t>
  </si>
  <si>
    <t>T055C</t>
  </si>
  <si>
    <t>Public Safety Officer</t>
  </si>
  <si>
    <t>A089C</t>
  </si>
  <si>
    <t>Accountant I</t>
  </si>
  <si>
    <t>R033C</t>
  </si>
  <si>
    <t>Benefits Analyst</t>
  </si>
  <si>
    <t>GRADE C115</t>
  </si>
  <si>
    <t>D079C</t>
  </si>
  <si>
    <t>Computer Support Technician</t>
  </si>
  <si>
    <t>A091C</t>
  </si>
  <si>
    <t>Fiscal Support Analyst</t>
  </si>
  <si>
    <t>G207C</t>
  </si>
  <si>
    <t>Financial Aid Analyst</t>
  </si>
  <si>
    <t>D077C</t>
  </si>
  <si>
    <t>Help Desk Specialist</t>
  </si>
  <si>
    <t>A090C</t>
  </si>
  <si>
    <t>Payroll Services Specialist</t>
  </si>
  <si>
    <t>S033C</t>
  </si>
  <si>
    <t>Maintenenance Supervisor</t>
  </si>
  <si>
    <t>S031C</t>
  </si>
  <si>
    <t>Skilled Tradesman</t>
  </si>
  <si>
    <t>V015C</t>
  </si>
  <si>
    <t>Purchasing Specialist</t>
  </si>
  <si>
    <t>C035C</t>
  </si>
  <si>
    <t>Assistant Registrar</t>
  </si>
  <si>
    <t>S044C</t>
  </si>
  <si>
    <t>Food Preparation Manager</t>
  </si>
  <si>
    <t>GRADE C114</t>
  </si>
  <si>
    <t>S047C</t>
  </si>
  <si>
    <t>Landscape Supervisor</t>
  </si>
  <si>
    <t>GRADE C113</t>
  </si>
  <si>
    <t>A098C</t>
  </si>
  <si>
    <t>Fiscal Support Specialist</t>
  </si>
  <si>
    <t>GRADE C112</t>
  </si>
  <si>
    <t>C056C</t>
  </si>
  <si>
    <t>Administrative Specialist III</t>
  </si>
  <si>
    <t>A097C</t>
  </si>
  <si>
    <t>Payroll Technician</t>
  </si>
  <si>
    <t>V022C</t>
  </si>
  <si>
    <t>Purchasing Technician</t>
  </si>
  <si>
    <t>S050C</t>
  </si>
  <si>
    <t>Maintenance Specialist</t>
  </si>
  <si>
    <t>M077C</t>
  </si>
  <si>
    <t>Coordinator of Housekeeping</t>
  </si>
  <si>
    <t>GRADE C111</t>
  </si>
  <si>
    <t>S057C</t>
  </si>
  <si>
    <t>Landscape Specialist</t>
  </si>
  <si>
    <t>GRADE C110</t>
  </si>
  <si>
    <t>C073C</t>
  </si>
  <si>
    <t>Administrative Specialist II</t>
  </si>
  <si>
    <t>GRADE C109</t>
  </si>
  <si>
    <t>C069C</t>
  </si>
  <si>
    <t>Library Technician</t>
  </si>
  <si>
    <t>V027C</t>
  </si>
  <si>
    <t>Inventory Control Technician</t>
  </si>
  <si>
    <t>GRADE C108</t>
  </si>
  <si>
    <t>S065C</t>
  </si>
  <si>
    <t>Maintenenance Assistant</t>
  </si>
  <si>
    <t>C083C</t>
  </si>
  <si>
    <t>Mail Services Coordinator</t>
  </si>
  <si>
    <t>GRADE C107</t>
  </si>
  <si>
    <t>V028C</t>
  </si>
  <si>
    <t>Warehouse Worker</t>
  </si>
  <si>
    <t>GRADE C106</t>
  </si>
  <si>
    <t>C088C</t>
  </si>
  <si>
    <t>Mail Services Assistant</t>
  </si>
  <si>
    <t>GRADE C105</t>
  </si>
  <si>
    <t>S085C</t>
  </si>
  <si>
    <t>Food Preparation Specialist</t>
  </si>
  <si>
    <t>GRADE C104</t>
  </si>
  <si>
    <t>S087C</t>
  </si>
  <si>
    <t>GRADE C103</t>
  </si>
  <si>
    <t>R036C</t>
  </si>
  <si>
    <t>Human Resources Specialist</t>
  </si>
  <si>
    <t>HIGHER EDUCATION PERSONAL SERVICES RECOMMENDATIONS FOR THE 2020-21 BIENNIUM</t>
  </si>
  <si>
    <t>Chancellor</t>
  </si>
  <si>
    <t>Provost</t>
  </si>
  <si>
    <t>Vice Chancellor for Finance</t>
  </si>
  <si>
    <t>Vice Chan for Advancement/Development</t>
  </si>
  <si>
    <t>Director of Evening &amp; Special Programs</t>
  </si>
  <si>
    <t xml:space="preserve">Dean </t>
  </si>
  <si>
    <t>Coord of Cont Educ &amp; Business Outreach</t>
  </si>
  <si>
    <t>Dir of Public Relations &amp; Marketing</t>
  </si>
  <si>
    <t>Director of Academic Computing</t>
  </si>
  <si>
    <t>Associate Vice Chancellor for Finance</t>
  </si>
  <si>
    <t>Assoc. Vice Chancellor for Learning</t>
  </si>
  <si>
    <t>Director of Sys Prog &amp; Database Svcs</t>
  </si>
  <si>
    <t>Senior Associate Registrar</t>
  </si>
  <si>
    <t>Director of Enrollment Services</t>
  </si>
  <si>
    <t>Fiscal Support Pool</t>
  </si>
  <si>
    <t>A038C</t>
  </si>
  <si>
    <t>Fiscal Support Manager</t>
  </si>
  <si>
    <t>GRADE C123</t>
  </si>
  <si>
    <t>A082C</t>
  </si>
  <si>
    <t>Accountant II</t>
  </si>
  <si>
    <t>A101C</t>
  </si>
  <si>
    <t>Accounting Technician</t>
  </si>
  <si>
    <t>Public Safety Pool</t>
  </si>
  <si>
    <t>T018C</t>
  </si>
  <si>
    <t>HE Public Safety Commander III</t>
  </si>
  <si>
    <t>GRADE C122</t>
  </si>
  <si>
    <t>T023C</t>
  </si>
  <si>
    <t>HE Public Safety Commander II</t>
  </si>
  <si>
    <t>T030C</t>
  </si>
  <si>
    <t>HE Public Safety Commander I</t>
  </si>
  <si>
    <t>T067C</t>
  </si>
  <si>
    <t>Public Safety Officer II</t>
  </si>
  <si>
    <t>T084C</t>
  </si>
  <si>
    <t>Public Safety/Security Officer</t>
  </si>
  <si>
    <t>Skilled Trades Pool</t>
  </si>
  <si>
    <t>S016C</t>
  </si>
  <si>
    <t>Skilled Trades Foreman</t>
  </si>
  <si>
    <t>S022C</t>
  </si>
  <si>
    <t>Skilled Trades Supervisor</t>
  </si>
  <si>
    <t>S064C</t>
  </si>
  <si>
    <t>Skilled Trades Helper</t>
  </si>
  <si>
    <t>S081C</t>
  </si>
  <si>
    <t>Apprentice Tradesman</t>
  </si>
  <si>
    <t>Administrative Support Pool</t>
  </si>
  <si>
    <t>Q123C</t>
  </si>
  <si>
    <t>Administrative Assistant</t>
  </si>
  <si>
    <t>C037C</t>
  </si>
  <si>
    <t>Administrative Analyst</t>
  </si>
  <si>
    <t>C050C</t>
  </si>
  <si>
    <t>Administrative Support Supervisor</t>
  </si>
  <si>
    <t>C057C</t>
  </si>
  <si>
    <t>Administration Support Specialist</t>
  </si>
  <si>
    <t>C072C</t>
  </si>
  <si>
    <t>Administrative Support Specialist</t>
  </si>
  <si>
    <t>C087C</t>
  </si>
  <si>
    <t>Administrative Specialist I</t>
  </si>
  <si>
    <t>Child Care Director</t>
  </si>
  <si>
    <t>M030C</t>
  </si>
  <si>
    <t>Day Care Teacher</t>
  </si>
  <si>
    <t>E055C</t>
  </si>
  <si>
    <t>Child Care Technician</t>
  </si>
  <si>
    <t>M086C</t>
  </si>
  <si>
    <t>Institutional Services Assistant</t>
  </si>
  <si>
    <t>Division Chairperson</t>
  </si>
  <si>
    <t>Instructor - Nursing &amp; Allied Health</t>
  </si>
  <si>
    <t>A102C</t>
  </si>
  <si>
    <t>Fiscal Support Technician</t>
  </si>
  <si>
    <t>TOTAL UA-PTC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</si>
</sst>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#\)"/>
    <numFmt numFmtId="165" formatCode="\(#\)"/>
    <numFmt numFmtId="166" formatCode="0.0%"/>
    <numFmt numFmtId="167" formatCode="\(##.00\)"/>
  </numFmts>
  <fonts count="14" x14ac:knownFonts="1">
    <font>
      <sz val="12"/>
      <name val="Times New Roman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2"/>
      <name val="Times New Roman"/>
      <family val="1"/>
    </font>
    <font>
      <i/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trike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2" borderId="0"/>
    <xf numFmtId="0" fontId="2" fillId="2" borderId="0"/>
    <xf numFmtId="43" fontId="3" fillId="0" borderId="0" applyFont="0" applyFill="0" applyBorder="0" applyAlignment="0" applyProtection="0"/>
    <xf numFmtId="0" fontId="2" fillId="2" borderId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2" fillId="2" borderId="0"/>
    <xf numFmtId="0" fontId="1" fillId="0" borderId="0"/>
    <xf numFmtId="0" fontId="2" fillId="2" borderId="0"/>
    <xf numFmtId="44" fontId="1" fillId="0" borderId="0" applyFont="0" applyFill="0" applyBorder="0" applyAlignment="0" applyProtection="0"/>
    <xf numFmtId="0" fontId="2" fillId="3" borderId="0"/>
    <xf numFmtId="9" fontId="9" fillId="0" borderId="0" applyFont="0" applyFill="0" applyBorder="0" applyAlignment="0" applyProtection="0"/>
    <xf numFmtId="0" fontId="2" fillId="2" borderId="0"/>
    <xf numFmtId="0" fontId="3" fillId="0" borderId="0"/>
    <xf numFmtId="0" fontId="2" fillId="2" borderId="0"/>
    <xf numFmtId="0" fontId="2" fillId="2" borderId="0"/>
  </cellStyleXfs>
  <cellXfs count="85">
    <xf numFmtId="0" fontId="0" fillId="2" borderId="0" xfId="0"/>
    <xf numFmtId="0" fontId="3" fillId="0" borderId="0" xfId="1" applyNumberFormat="1" applyFont="1" applyFill="1" applyBorder="1"/>
    <xf numFmtId="3" fontId="4" fillId="0" borderId="4" xfId="3" applyNumberFormat="1" applyFont="1" applyFill="1" applyBorder="1" applyAlignment="1">
      <alignment horizontal="center"/>
    </xf>
    <xf numFmtId="0" fontId="4" fillId="0" borderId="4" xfId="3" applyNumberFormat="1" applyFont="1" applyFill="1" applyBorder="1" applyAlignment="1">
      <alignment horizontal="center"/>
    </xf>
    <xf numFmtId="165" fontId="4" fillId="0" borderId="4" xfId="3" applyNumberFormat="1" applyFont="1" applyFill="1" applyBorder="1" applyAlignment="1">
      <alignment horizontal="center"/>
    </xf>
    <xf numFmtId="1" fontId="4" fillId="0" borderId="4" xfId="3" applyNumberFormat="1" applyFont="1" applyFill="1" applyBorder="1" applyAlignment="1">
      <alignment horizontal="center"/>
    </xf>
    <xf numFmtId="0" fontId="3" fillId="0" borderId="5" xfId="3" applyNumberFormat="1" applyFont="1" applyFill="1" applyBorder="1" applyAlignment="1">
      <alignment horizontal="center"/>
    </xf>
    <xf numFmtId="165" fontId="4" fillId="0" borderId="0" xfId="3" applyNumberFormat="1" applyFont="1" applyFill="1" applyBorder="1" applyAlignment="1">
      <alignment horizontal="center"/>
    </xf>
    <xf numFmtId="1" fontId="4" fillId="0" borderId="0" xfId="3" applyNumberFormat="1" applyFont="1" applyFill="1" applyBorder="1" applyAlignment="1">
      <alignment horizontal="center"/>
    </xf>
    <xf numFmtId="0" fontId="4" fillId="0" borderId="6" xfId="3" applyNumberFormat="1" applyFont="1" applyFill="1" applyBorder="1" applyAlignment="1">
      <alignment horizontal="center"/>
    </xf>
    <xf numFmtId="0" fontId="3" fillId="0" borderId="6" xfId="3" applyNumberFormat="1" applyFont="1" applyFill="1" applyBorder="1" applyAlignment="1">
      <alignment horizontal="center"/>
    </xf>
    <xf numFmtId="0" fontId="4" fillId="0" borderId="7" xfId="3" applyNumberFormat="1" applyFont="1" applyFill="1" applyBorder="1" applyAlignment="1">
      <alignment horizontal="center"/>
    </xf>
    <xf numFmtId="165" fontId="4" fillId="0" borderId="7" xfId="3" applyNumberFormat="1" applyFont="1" applyFill="1" applyBorder="1" applyAlignment="1">
      <alignment horizontal="center"/>
    </xf>
    <xf numFmtId="1" fontId="4" fillId="0" borderId="7" xfId="3" applyNumberFormat="1" applyFont="1" applyFill="1" applyBorder="1" applyAlignment="1">
      <alignment horizontal="center"/>
    </xf>
    <xf numFmtId="0" fontId="3" fillId="0" borderId="8" xfId="3" applyNumberFormat="1" applyFont="1" applyFill="1" applyBorder="1" applyAlignment="1">
      <alignment horizontal="center"/>
    </xf>
    <xf numFmtId="0" fontId="5" fillId="0" borderId="0" xfId="1" applyNumberFormat="1" applyFont="1" applyFill="1" applyBorder="1"/>
    <xf numFmtId="0" fontId="6" fillId="0" borderId="0" xfId="1" applyNumberFormat="1" applyFont="1" applyFill="1" applyAlignment="1">
      <alignment horizontal="center"/>
    </xf>
    <xf numFmtId="165" fontId="6" fillId="0" borderId="0" xfId="1" applyNumberFormat="1" applyFont="1" applyFill="1" applyAlignment="1">
      <alignment horizontal="right"/>
    </xf>
    <xf numFmtId="165" fontId="6" fillId="0" borderId="0" xfId="1" applyNumberFormat="1" applyFont="1" applyFill="1" applyAlignment="1">
      <alignment horizontal="left"/>
    </xf>
    <xf numFmtId="0" fontId="6" fillId="0" borderId="0" xfId="1" applyNumberFormat="1" applyFont="1" applyFill="1"/>
    <xf numFmtId="3" fontId="6" fillId="0" borderId="0" xfId="1" applyNumberFormat="1" applyFont="1" applyFill="1" applyAlignment="1">
      <alignment horizontal="center"/>
    </xf>
    <xf numFmtId="0" fontId="5" fillId="0" borderId="0" xfId="1" applyNumberFormat="1" applyFont="1" applyFill="1" applyAlignment="1">
      <alignment horizontal="center"/>
    </xf>
    <xf numFmtId="0" fontId="7" fillId="0" borderId="0" xfId="1" applyNumberFormat="1" applyFont="1" applyFill="1" applyBorder="1" applyAlignment="1">
      <alignment horizontal="center"/>
    </xf>
    <xf numFmtId="0" fontId="5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3" fontId="7" fillId="0" borderId="0" xfId="1" applyNumberFormat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left"/>
    </xf>
    <xf numFmtId="0" fontId="5" fillId="0" borderId="0" xfId="1" applyNumberFormat="1" applyFont="1" applyFill="1" applyBorder="1" applyAlignment="1">
      <alignment horizontal="left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/>
    <xf numFmtId="3" fontId="5" fillId="0" borderId="0" xfId="1" applyNumberFormat="1" applyFont="1" applyFill="1" applyBorder="1" applyAlignment="1">
      <alignment horizontal="center"/>
    </xf>
    <xf numFmtId="0" fontId="5" fillId="0" borderId="0" xfId="1" applyNumberFormat="1" applyFont="1" applyFill="1" applyBorder="1" applyAlignment="1">
      <alignment wrapText="1"/>
    </xf>
    <xf numFmtId="0" fontId="5" fillId="0" borderId="0" xfId="1" applyNumberFormat="1" applyFont="1" applyFill="1" applyBorder="1" applyAlignment="1" applyProtection="1">
      <alignment horizontal="center"/>
      <protection locked="0"/>
    </xf>
    <xf numFmtId="0" fontId="5" fillId="0" borderId="0" xfId="1" applyNumberFormat="1" applyFont="1" applyFill="1" applyBorder="1" applyAlignment="1" applyProtection="1">
      <alignment horizontal="left"/>
      <protection locked="0"/>
    </xf>
    <xf numFmtId="0" fontId="5" fillId="0" borderId="0" xfId="1" applyNumberFormat="1" applyFont="1" applyFill="1" applyBorder="1" applyProtection="1">
      <protection locked="0"/>
    </xf>
    <xf numFmtId="164" fontId="5" fillId="0" borderId="0" xfId="1" applyNumberFormat="1" applyFont="1" applyFill="1" applyBorder="1" applyAlignment="1" applyProtection="1">
      <alignment horizontal="left"/>
      <protection locked="0"/>
    </xf>
    <xf numFmtId="0" fontId="3" fillId="0" borderId="0" xfId="1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left"/>
    </xf>
    <xf numFmtId="0" fontId="3" fillId="0" borderId="0" xfId="1" applyNumberFormat="1" applyFont="1" applyFill="1" applyBorder="1" applyAlignment="1">
      <alignment horizontal="left"/>
    </xf>
    <xf numFmtId="0" fontId="4" fillId="0" borderId="3" xfId="1" applyNumberFormat="1" applyFont="1" applyFill="1" applyBorder="1"/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/>
    <xf numFmtId="3" fontId="3" fillId="0" borderId="0" xfId="1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 wrapText="1"/>
    </xf>
    <xf numFmtId="0" fontId="3" fillId="0" borderId="0" xfId="1" applyFont="1" applyFill="1" applyBorder="1" applyAlignment="1">
      <alignment wrapText="1"/>
    </xf>
    <xf numFmtId="3" fontId="3" fillId="0" borderId="0" xfId="1" applyNumberFormat="1" applyFont="1" applyFill="1" applyBorder="1" applyAlignment="1">
      <alignment horizontal="center" wrapText="1"/>
    </xf>
    <xf numFmtId="0" fontId="3" fillId="0" borderId="0" xfId="1" applyNumberFormat="1" applyFont="1" applyFill="1" applyBorder="1" applyAlignment="1">
      <alignment horizontal="center" wrapText="1"/>
    </xf>
    <xf numFmtId="0" fontId="3" fillId="0" borderId="0" xfId="1" applyNumberFormat="1" applyFont="1" applyFill="1" applyBorder="1" applyAlignment="1">
      <alignment horizontal="center" vertical="top"/>
    </xf>
    <xf numFmtId="3" fontId="3" fillId="0" borderId="2" xfId="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indent="2"/>
    </xf>
    <xf numFmtId="3" fontId="3" fillId="0" borderId="1" xfId="1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left" indent="2"/>
    </xf>
    <xf numFmtId="0" fontId="3" fillId="0" borderId="2" xfId="1" applyNumberFormat="1" applyFont="1" applyFill="1" applyBorder="1" applyAlignment="1">
      <alignment horizontal="center"/>
    </xf>
    <xf numFmtId="0" fontId="3" fillId="0" borderId="0" xfId="0" applyNumberFormat="1" applyFont="1" applyFill="1" applyBorder="1"/>
    <xf numFmtId="0" fontId="3" fillId="0" borderId="7" xfId="10" applyNumberFormat="1" applyFont="1" applyFill="1" applyBorder="1" applyAlignment="1">
      <alignment horizontal="center"/>
    </xf>
    <xf numFmtId="37" fontId="3" fillId="0" borderId="0" xfId="10" applyNumberFormat="1" applyFont="1" applyFill="1" applyBorder="1" applyAlignment="1">
      <alignment horizontal="center"/>
    </xf>
    <xf numFmtId="0" fontId="3" fillId="0" borderId="0" xfId="10" applyNumberFormat="1" applyFont="1" applyFill="1" applyBorder="1" applyAlignment="1">
      <alignment horizontal="center"/>
    </xf>
    <xf numFmtId="3" fontId="4" fillId="0" borderId="7" xfId="3" applyNumberFormat="1" applyFont="1" applyFill="1" applyBorder="1" applyAlignment="1">
      <alignment horizontal="center"/>
    </xf>
    <xf numFmtId="3" fontId="4" fillId="0" borderId="9" xfId="3" applyNumberFormat="1" applyFont="1" applyFill="1" applyBorder="1" applyAlignment="1">
      <alignment horizontal="center"/>
    </xf>
    <xf numFmtId="0" fontId="4" fillId="0" borderId="0" xfId="3" applyNumberFormat="1" applyFont="1" applyFill="1" applyBorder="1" applyAlignment="1">
      <alignment horizontal="center"/>
    </xf>
    <xf numFmtId="3" fontId="4" fillId="0" borderId="0" xfId="3" applyNumberFormat="1" applyFont="1" applyFill="1" applyBorder="1" applyAlignment="1">
      <alignment horizontal="center"/>
    </xf>
    <xf numFmtId="3" fontId="4" fillId="0" borderId="10" xfId="3" applyNumberFormat="1" applyFont="1" applyFill="1" applyBorder="1" applyAlignment="1">
      <alignment horizontal="center"/>
    </xf>
    <xf numFmtId="0" fontId="3" fillId="0" borderId="0" xfId="10" applyNumberFormat="1" applyFont="1" applyFill="1" applyBorder="1"/>
    <xf numFmtId="3" fontId="4" fillId="0" borderId="11" xfId="3" applyNumberFormat="1" applyFont="1" applyFill="1" applyBorder="1" applyAlignment="1">
      <alignment horizontal="center"/>
    </xf>
    <xf numFmtId="166" fontId="3" fillId="0" borderId="0" xfId="11" applyNumberFormat="1" applyFont="1" applyFill="1" applyBorder="1"/>
    <xf numFmtId="0" fontId="4" fillId="0" borderId="3" xfId="1" applyNumberFormat="1" applyFont="1" applyFill="1" applyBorder="1" applyAlignment="1">
      <alignment horizontal="center"/>
    </xf>
    <xf numFmtId="0" fontId="3" fillId="0" borderId="12" xfId="1" applyNumberFormat="1" applyFont="1" applyFill="1" applyBorder="1" applyAlignment="1">
      <alignment horizontal="center"/>
    </xf>
    <xf numFmtId="0" fontId="3" fillId="0" borderId="0" xfId="12" applyFont="1" applyFill="1" applyAlignment="1" applyProtection="1">
      <alignment horizontal="left" vertical="center"/>
    </xf>
    <xf numFmtId="167" fontId="3" fillId="0" borderId="0" xfId="1" applyNumberFormat="1" applyFont="1" applyFill="1" applyBorder="1" applyAlignment="1">
      <alignment horizontal="left"/>
    </xf>
    <xf numFmtId="0" fontId="10" fillId="0" borderId="0" xfId="1" applyNumberFormat="1" applyFont="1" applyFill="1" applyAlignment="1">
      <alignment horizontal="center"/>
    </xf>
    <xf numFmtId="0" fontId="3" fillId="0" borderId="0" xfId="1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/>
    </xf>
    <xf numFmtId="165" fontId="3" fillId="0" borderId="0" xfId="14" applyNumberFormat="1" applyFont="1" applyFill="1" applyBorder="1" applyAlignment="1">
      <alignment horizontal="left"/>
    </xf>
    <xf numFmtId="0" fontId="3" fillId="0" borderId="0" xfId="0" applyFont="1" applyFill="1" applyBorder="1"/>
    <xf numFmtId="3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/>
    <xf numFmtId="164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/>
    <xf numFmtId="165" fontId="3" fillId="0" borderId="0" xfId="15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13" applyBorder="1" applyAlignment="1">
      <alignment horizontal="left"/>
    </xf>
    <xf numFmtId="0" fontId="13" fillId="0" borderId="0" xfId="1" applyFont="1" applyFill="1" applyBorder="1" applyAlignment="1">
      <alignment wrapText="1"/>
    </xf>
    <xf numFmtId="3" fontId="13" fillId="0" borderId="0" xfId="1" applyNumberFormat="1" applyFont="1" applyFill="1" applyBorder="1" applyAlignment="1">
      <alignment horizontal="center"/>
    </xf>
    <xf numFmtId="0" fontId="13" fillId="0" borderId="0" xfId="1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"/>
    </xf>
  </cellXfs>
  <cellStyles count="16">
    <cellStyle name="Comma 2" xfId="2"/>
    <cellStyle name="Comma 2 2" xfId="4"/>
    <cellStyle name="Comma0" xfId="5"/>
    <cellStyle name="Currency 2" xfId="9"/>
    <cellStyle name="Normal" xfId="0" builtinId="0"/>
    <cellStyle name="Normal 11" xfId="13"/>
    <cellStyle name="Normal 2" xfId="1"/>
    <cellStyle name="Normal 2 2" xfId="6"/>
    <cellStyle name="Normal 3" xfId="8"/>
    <cellStyle name="Normal 4" xfId="7"/>
    <cellStyle name="Normal_ANC Completed Request" xfId="10"/>
    <cellStyle name="Normal_Copy of ASUJ" xfId="3"/>
    <cellStyle name="Normal_EACC" xfId="12"/>
    <cellStyle name="Normal_Form A" xfId="14"/>
    <cellStyle name="Normal_UA Fund Form A" xfId="15"/>
    <cellStyle name="Percent" xfId="1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P576"/>
  <sheetViews>
    <sheetView tabSelected="1" zoomScaleNormal="100" zoomScaleSheetLayoutView="100" workbookViewId="0">
      <selection activeCell="E146" sqref="E146"/>
    </sheetView>
  </sheetViews>
  <sheetFormatPr defaultColWidth="9" defaultRowHeight="12.75" customHeight="1" x14ac:dyDescent="0.2"/>
  <cols>
    <col min="1" max="1" width="5.375" style="36" customWidth="1"/>
    <col min="2" max="2" width="6.375" style="23" customWidth="1"/>
    <col min="3" max="3" width="6.375" style="26" customWidth="1"/>
    <col min="4" max="4" width="3.625" style="27" customWidth="1"/>
    <col min="5" max="5" width="37.625" style="15" customWidth="1"/>
    <col min="6" max="6" width="5.375" style="23" customWidth="1"/>
    <col min="7" max="7" width="14.375" style="23" customWidth="1"/>
    <col min="8" max="8" width="5.375" style="23" customWidth="1"/>
    <col min="9" max="9" width="14.375" style="23" customWidth="1"/>
    <col min="10" max="10" width="5.375" style="23" customWidth="1"/>
    <col min="11" max="11" width="14.375" style="23" customWidth="1"/>
    <col min="12" max="12" width="5.375" style="23" customWidth="1"/>
    <col min="13" max="13" width="14.375" style="23" customWidth="1"/>
    <col min="14" max="14" width="5.375" style="23" customWidth="1"/>
    <col min="15" max="15" width="14.375" style="23" customWidth="1"/>
    <col min="16" max="16" width="7.25" style="15" customWidth="1"/>
    <col min="17" max="17" width="6.625" style="15" customWidth="1"/>
    <col min="18" max="16384" width="9" style="15"/>
  </cols>
  <sheetData>
    <row r="1" spans="1:16" s="53" customFormat="1" ht="12.75" customHeight="1" x14ac:dyDescent="0.2">
      <c r="A1" s="84" t="s">
        <v>46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6" s="62" customFormat="1" ht="12.75" customHeight="1" x14ac:dyDescent="0.2">
      <c r="A2" s="84" t="s">
        <v>162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6" ht="12.75" customHeight="1" thickBot="1" x14ac:dyDescent="0.25">
      <c r="A3" s="69"/>
      <c r="B3" s="16"/>
      <c r="C3" s="17"/>
      <c r="D3" s="18"/>
      <c r="E3" s="19"/>
      <c r="F3" s="16"/>
      <c r="G3" s="16"/>
      <c r="H3" s="20"/>
      <c r="I3" s="16"/>
      <c r="J3" s="20"/>
      <c r="K3" s="16"/>
      <c r="L3" s="16"/>
      <c r="M3" s="16"/>
      <c r="N3" s="21"/>
      <c r="O3" s="21"/>
    </row>
    <row r="4" spans="1:16" s="1" customFormat="1" ht="12.75" customHeight="1" x14ac:dyDescent="0.2">
      <c r="A4" s="14"/>
      <c r="B4" s="11"/>
      <c r="C4" s="13"/>
      <c r="D4" s="12"/>
      <c r="E4" s="11"/>
      <c r="F4" s="11"/>
      <c r="G4" s="57"/>
      <c r="H4" s="11"/>
      <c r="I4" s="57"/>
      <c r="J4" s="11"/>
      <c r="K4" s="57"/>
      <c r="L4" s="11"/>
      <c r="M4" s="57"/>
      <c r="N4" s="54"/>
      <c r="O4" s="58" t="s">
        <v>45</v>
      </c>
    </row>
    <row r="5" spans="1:16" s="1" customFormat="1" ht="12.75" customHeight="1" x14ac:dyDescent="0.2">
      <c r="A5" s="10"/>
      <c r="B5" s="59"/>
      <c r="C5" s="8"/>
      <c r="D5" s="7"/>
      <c r="E5" s="59"/>
      <c r="F5" s="55"/>
      <c r="G5" s="60" t="s">
        <v>44</v>
      </c>
      <c r="H5" s="56"/>
      <c r="I5" s="60" t="s">
        <v>43</v>
      </c>
      <c r="J5" s="56"/>
      <c r="K5" s="60" t="s">
        <v>42</v>
      </c>
      <c r="L5" s="56"/>
      <c r="M5" s="59" t="s">
        <v>41</v>
      </c>
      <c r="N5" s="56"/>
      <c r="O5" s="61" t="s">
        <v>40</v>
      </c>
    </row>
    <row r="6" spans="1:16" s="1" customFormat="1" ht="12.75" customHeight="1" x14ac:dyDescent="0.2">
      <c r="A6" s="9" t="s">
        <v>39</v>
      </c>
      <c r="B6" s="59" t="s">
        <v>38</v>
      </c>
      <c r="C6" s="8" t="s">
        <v>37</v>
      </c>
      <c r="D6" s="7"/>
      <c r="E6" s="59" t="s">
        <v>36</v>
      </c>
      <c r="F6" s="55"/>
      <c r="G6" s="60" t="s">
        <v>56</v>
      </c>
      <c r="H6" s="56"/>
      <c r="I6" s="60" t="s">
        <v>55</v>
      </c>
      <c r="J6" s="56"/>
      <c r="K6" s="60" t="s">
        <v>56</v>
      </c>
      <c r="L6" s="59"/>
      <c r="M6" s="60" t="s">
        <v>57</v>
      </c>
      <c r="N6" s="60"/>
      <c r="O6" s="61" t="s">
        <v>57</v>
      </c>
    </row>
    <row r="7" spans="1:16" s="1" customFormat="1" ht="12.75" customHeight="1" x14ac:dyDescent="0.2">
      <c r="A7" s="9" t="s">
        <v>35</v>
      </c>
      <c r="B7" s="59" t="s">
        <v>34</v>
      </c>
      <c r="C7" s="8" t="s">
        <v>31</v>
      </c>
      <c r="D7" s="7"/>
      <c r="E7" s="59" t="s">
        <v>33</v>
      </c>
      <c r="F7" s="59" t="s">
        <v>31</v>
      </c>
      <c r="G7" s="60" t="s">
        <v>30</v>
      </c>
      <c r="H7" s="59" t="s">
        <v>32</v>
      </c>
      <c r="I7" s="60" t="s">
        <v>30</v>
      </c>
      <c r="J7" s="59" t="s">
        <v>31</v>
      </c>
      <c r="K7" s="60" t="s">
        <v>30</v>
      </c>
      <c r="L7" s="60" t="s">
        <v>32</v>
      </c>
      <c r="M7" s="60" t="s">
        <v>30</v>
      </c>
      <c r="N7" s="60" t="s">
        <v>31</v>
      </c>
      <c r="O7" s="61" t="s">
        <v>30</v>
      </c>
    </row>
    <row r="8" spans="1:16" s="1" customFormat="1" ht="12.75" customHeight="1" thickBot="1" x14ac:dyDescent="0.25">
      <c r="A8" s="6"/>
      <c r="B8" s="3"/>
      <c r="C8" s="5"/>
      <c r="D8" s="4"/>
      <c r="E8" s="3"/>
      <c r="F8" s="3"/>
      <c r="G8" s="2"/>
      <c r="H8" s="3"/>
      <c r="I8" s="2"/>
      <c r="J8" s="3"/>
      <c r="K8" s="2"/>
      <c r="L8" s="2"/>
      <c r="M8" s="2"/>
      <c r="N8" s="3"/>
      <c r="O8" s="63"/>
      <c r="P8" s="64">
        <v>1.9E-2</v>
      </c>
    </row>
    <row r="9" spans="1:16" ht="12.75" customHeight="1" thickBot="1" x14ac:dyDescent="0.3">
      <c r="B9" s="22"/>
      <c r="C9" s="24"/>
      <c r="D9" s="24"/>
      <c r="E9" s="22"/>
      <c r="F9" s="22"/>
      <c r="G9" s="22"/>
      <c r="H9" s="25"/>
      <c r="I9" s="22"/>
      <c r="J9" s="25"/>
      <c r="K9" s="22"/>
      <c r="L9" s="22"/>
      <c r="M9" s="22"/>
      <c r="N9" s="25"/>
      <c r="O9" s="25"/>
    </row>
    <row r="10" spans="1:16" ht="15" thickBot="1" x14ac:dyDescent="0.25">
      <c r="B10" s="36"/>
      <c r="C10" s="37"/>
      <c r="D10" s="38"/>
      <c r="E10" s="39" t="s">
        <v>58</v>
      </c>
      <c r="F10" s="65"/>
      <c r="G10" s="66"/>
      <c r="H10" s="36"/>
      <c r="I10" s="36"/>
      <c r="J10" s="36"/>
      <c r="K10" s="36"/>
      <c r="L10" s="36"/>
      <c r="M10" s="36"/>
      <c r="N10" s="36"/>
      <c r="O10" s="36"/>
    </row>
    <row r="11" spans="1:16" ht="12.75" customHeight="1" x14ac:dyDescent="0.2">
      <c r="B11" s="36"/>
      <c r="C11" s="37"/>
      <c r="D11" s="38"/>
      <c r="E11" s="1"/>
      <c r="F11" s="36"/>
      <c r="G11" s="36"/>
      <c r="H11" s="36"/>
      <c r="I11" s="36"/>
      <c r="J11" s="36"/>
      <c r="K11" s="36"/>
      <c r="L11" s="36"/>
      <c r="M11" s="36"/>
      <c r="N11" s="36"/>
      <c r="O11" s="36"/>
    </row>
    <row r="12" spans="1:16" ht="12.75" customHeight="1" x14ac:dyDescent="0.2">
      <c r="A12" s="40"/>
      <c r="B12" s="40"/>
      <c r="C12" s="37"/>
      <c r="D12" s="41"/>
      <c r="E12" s="41" t="s">
        <v>7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1:16" ht="12.75" customHeight="1" x14ac:dyDescent="0.2">
      <c r="A13" s="40"/>
      <c r="B13" s="40"/>
      <c r="C13" s="37"/>
      <c r="D13" s="41"/>
      <c r="E13" s="41" t="s">
        <v>29</v>
      </c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1:16" ht="12.75" customHeight="1" x14ac:dyDescent="0.2">
      <c r="A14" s="40"/>
      <c r="B14" s="40"/>
      <c r="C14" s="37">
        <v>1</v>
      </c>
      <c r="D14" s="41"/>
      <c r="E14" s="41" t="s">
        <v>163</v>
      </c>
      <c r="F14" s="42">
        <v>1</v>
      </c>
      <c r="G14" s="42">
        <v>166651.17901051848</v>
      </c>
      <c r="H14" s="36"/>
      <c r="I14" s="42"/>
      <c r="J14" s="36"/>
      <c r="K14" s="42"/>
      <c r="L14" s="42"/>
      <c r="M14" s="42">
        <f t="shared" ref="M14:M54" si="0">G14*(1+$P$8)</f>
        <v>169817.5514117183</v>
      </c>
      <c r="N14" s="42"/>
    </row>
    <row r="15" spans="1:16" ht="12.75" customHeight="1" x14ac:dyDescent="0.2">
      <c r="A15" s="40"/>
      <c r="B15" s="40"/>
      <c r="C15" s="37">
        <v>2</v>
      </c>
      <c r="D15" s="41"/>
      <c r="E15" s="41" t="s">
        <v>164</v>
      </c>
      <c r="F15" s="42">
        <v>1</v>
      </c>
      <c r="G15" s="42">
        <v>139542.87030120561</v>
      </c>
      <c r="H15" s="36"/>
      <c r="I15" s="42"/>
      <c r="J15" s="36"/>
      <c r="K15" s="42"/>
      <c r="L15" s="42"/>
      <c r="M15" s="42">
        <f t="shared" si="0"/>
        <v>142194.1848369285</v>
      </c>
      <c r="N15" s="42"/>
    </row>
    <row r="16" spans="1:16" ht="12.75" customHeight="1" x14ac:dyDescent="0.2">
      <c r="A16" s="40"/>
      <c r="B16" s="40"/>
      <c r="C16" s="37">
        <v>3</v>
      </c>
      <c r="D16" s="41"/>
      <c r="E16" s="41" t="s">
        <v>165</v>
      </c>
      <c r="F16" s="42">
        <v>1</v>
      </c>
      <c r="G16" s="42">
        <v>125431.90875050554</v>
      </c>
      <c r="H16" s="36"/>
      <c r="I16" s="42"/>
      <c r="J16" s="36"/>
      <c r="K16" s="42"/>
      <c r="L16" s="42"/>
      <c r="M16" s="42">
        <f t="shared" si="0"/>
        <v>127815.11501676514</v>
      </c>
      <c r="N16" s="42"/>
    </row>
    <row r="17" spans="1:14" ht="12.75" customHeight="1" x14ac:dyDescent="0.2">
      <c r="A17" s="40"/>
      <c r="B17" s="40"/>
      <c r="C17" s="37">
        <v>4</v>
      </c>
      <c r="D17" s="41"/>
      <c r="E17" s="41" t="s">
        <v>166</v>
      </c>
      <c r="F17" s="42">
        <v>1</v>
      </c>
      <c r="G17" s="42">
        <v>125431.90875050554</v>
      </c>
      <c r="H17" s="36"/>
      <c r="I17" s="42"/>
      <c r="J17" s="36"/>
      <c r="K17" s="42"/>
      <c r="L17" s="42"/>
      <c r="M17" s="42">
        <f t="shared" si="0"/>
        <v>127815.11501676514</v>
      </c>
      <c r="N17" s="42"/>
    </row>
    <row r="18" spans="1:14" ht="12.75" customHeight="1" x14ac:dyDescent="0.2">
      <c r="A18" s="40"/>
      <c r="B18" s="40"/>
      <c r="C18" s="37">
        <v>5</v>
      </c>
      <c r="D18" s="41"/>
      <c r="E18" s="41" t="s">
        <v>28</v>
      </c>
      <c r="F18" s="42">
        <v>1</v>
      </c>
      <c r="G18" s="42">
        <v>125431.90875050554</v>
      </c>
      <c r="H18" s="36"/>
      <c r="I18" s="42"/>
      <c r="J18" s="36"/>
      <c r="K18" s="42"/>
      <c r="L18" s="42"/>
      <c r="M18" s="42">
        <f t="shared" si="0"/>
        <v>127815.11501676514</v>
      </c>
      <c r="N18" s="42"/>
    </row>
    <row r="19" spans="1:14" ht="12.75" customHeight="1" x14ac:dyDescent="0.2">
      <c r="A19" s="40"/>
      <c r="B19" s="40"/>
      <c r="C19" s="37">
        <v>6</v>
      </c>
      <c r="D19" s="41"/>
      <c r="E19" s="41" t="s">
        <v>27</v>
      </c>
      <c r="F19" s="42">
        <v>1</v>
      </c>
      <c r="G19" s="42">
        <v>125431.90875050554</v>
      </c>
      <c r="H19" s="36"/>
      <c r="I19" s="42"/>
      <c r="J19" s="36"/>
      <c r="K19" s="42"/>
      <c r="L19" s="42"/>
      <c r="M19" s="42">
        <f t="shared" si="0"/>
        <v>127815.11501676514</v>
      </c>
      <c r="N19" s="42"/>
    </row>
    <row r="20" spans="1:14" ht="12.75" customHeight="1" x14ac:dyDescent="0.2">
      <c r="A20" s="40"/>
      <c r="B20" s="40"/>
      <c r="C20" s="37">
        <v>7</v>
      </c>
      <c r="D20" s="41"/>
      <c r="E20" s="41" t="s">
        <v>54</v>
      </c>
      <c r="F20" s="42">
        <v>1</v>
      </c>
      <c r="G20" s="42">
        <v>118459.98095707152</v>
      </c>
      <c r="H20" s="36"/>
      <c r="I20" s="42"/>
      <c r="J20" s="36"/>
      <c r="K20" s="42"/>
      <c r="L20" s="42"/>
      <c r="M20" s="42">
        <f t="shared" si="0"/>
        <v>120710.72059525586</v>
      </c>
      <c r="N20" s="42"/>
    </row>
    <row r="21" spans="1:14" ht="12.75" customHeight="1" x14ac:dyDescent="0.2">
      <c r="A21" s="40"/>
      <c r="B21" s="40"/>
      <c r="C21" s="37">
        <v>8</v>
      </c>
      <c r="D21" s="41"/>
      <c r="E21" s="41" t="s">
        <v>47</v>
      </c>
      <c r="F21" s="42">
        <v>1</v>
      </c>
      <c r="G21" s="42">
        <v>108657.31457388133</v>
      </c>
      <c r="H21" s="36"/>
      <c r="I21" s="42"/>
      <c r="J21" s="36"/>
      <c r="K21" s="42"/>
      <c r="L21" s="42"/>
      <c r="M21" s="42">
        <f t="shared" si="0"/>
        <v>110721.80355078507</v>
      </c>
      <c r="N21" s="42"/>
    </row>
    <row r="22" spans="1:14" ht="12.75" customHeight="1" x14ac:dyDescent="0.2">
      <c r="A22" s="40"/>
      <c r="B22" s="40"/>
      <c r="C22" s="37">
        <v>9</v>
      </c>
      <c r="D22" s="41"/>
      <c r="E22" s="41" t="s">
        <v>26</v>
      </c>
      <c r="F22" s="42">
        <v>1</v>
      </c>
      <c r="G22" s="42">
        <v>106276.15884069093</v>
      </c>
      <c r="H22" s="36"/>
      <c r="I22" s="42"/>
      <c r="J22" s="36"/>
      <c r="K22" s="42"/>
      <c r="L22" s="42"/>
      <c r="M22" s="42">
        <f t="shared" si="0"/>
        <v>108295.40585866405</v>
      </c>
      <c r="N22" s="42"/>
    </row>
    <row r="23" spans="1:14" ht="12.75" customHeight="1" x14ac:dyDescent="0.2">
      <c r="A23" s="40"/>
      <c r="B23" s="40"/>
      <c r="C23" s="37">
        <v>10</v>
      </c>
      <c r="D23" s="41"/>
      <c r="E23" s="41" t="s">
        <v>50</v>
      </c>
      <c r="F23" s="42">
        <v>1</v>
      </c>
      <c r="G23" s="42">
        <v>104748.68435490796</v>
      </c>
      <c r="H23" s="36"/>
      <c r="I23" s="42"/>
      <c r="J23" s="36"/>
      <c r="K23" s="42"/>
      <c r="L23" s="42"/>
      <c r="M23" s="42">
        <f t="shared" si="0"/>
        <v>106738.90935765121</v>
      </c>
      <c r="N23" s="42"/>
    </row>
    <row r="24" spans="1:14" ht="12.75" customHeight="1" x14ac:dyDescent="0.2">
      <c r="A24" s="40"/>
      <c r="B24" s="40"/>
      <c r="C24" s="37">
        <v>11</v>
      </c>
      <c r="D24" s="41"/>
      <c r="E24" s="41" t="s">
        <v>167</v>
      </c>
      <c r="F24" s="42">
        <v>1</v>
      </c>
      <c r="G24" s="42">
        <v>103947.8209960426</v>
      </c>
      <c r="H24" s="36"/>
      <c r="I24" s="42"/>
      <c r="J24" s="36"/>
      <c r="K24" s="42"/>
      <c r="L24" s="42"/>
      <c r="M24" s="42">
        <f t="shared" si="0"/>
        <v>105922.82959496741</v>
      </c>
      <c r="N24" s="42"/>
    </row>
    <row r="25" spans="1:14" ht="12.75" customHeight="1" x14ac:dyDescent="0.2">
      <c r="A25" s="40"/>
      <c r="B25" s="40"/>
      <c r="C25" s="37">
        <v>12</v>
      </c>
      <c r="D25" s="41"/>
      <c r="E25" s="41" t="s">
        <v>25</v>
      </c>
      <c r="F25" s="42">
        <v>6</v>
      </c>
      <c r="G25" s="42">
        <v>102092.8411300614</v>
      </c>
      <c r="H25" s="36"/>
      <c r="I25" s="42"/>
      <c r="J25" s="36"/>
      <c r="K25" s="42"/>
      <c r="L25" s="42"/>
      <c r="M25" s="42">
        <f t="shared" si="0"/>
        <v>104032.60511153255</v>
      </c>
      <c r="N25" s="42"/>
    </row>
    <row r="26" spans="1:14" ht="12.75" customHeight="1" x14ac:dyDescent="0.2">
      <c r="A26" s="40"/>
      <c r="B26" s="40"/>
      <c r="C26" s="37">
        <v>13</v>
      </c>
      <c r="D26" s="41"/>
      <c r="E26" s="41" t="s">
        <v>168</v>
      </c>
      <c r="F26" s="42">
        <v>2</v>
      </c>
      <c r="G26" s="42">
        <v>97882.055152877438</v>
      </c>
      <c r="H26" s="36"/>
      <c r="I26" s="42"/>
      <c r="J26" s="36"/>
      <c r="K26" s="42"/>
      <c r="L26" s="42"/>
      <c r="M26" s="42">
        <f t="shared" si="0"/>
        <v>99741.814200782101</v>
      </c>
      <c r="N26" s="42"/>
    </row>
    <row r="27" spans="1:14" ht="12.75" customHeight="1" x14ac:dyDescent="0.2">
      <c r="A27" s="40"/>
      <c r="B27" s="40"/>
      <c r="C27" s="37">
        <v>14</v>
      </c>
      <c r="D27" s="41"/>
      <c r="E27" s="41" t="s">
        <v>176</v>
      </c>
      <c r="F27" s="42">
        <v>1</v>
      </c>
      <c r="G27" s="42">
        <v>97882.055152877438</v>
      </c>
      <c r="H27" s="36"/>
      <c r="I27" s="42"/>
      <c r="J27" s="36"/>
      <c r="K27" s="42"/>
      <c r="L27" s="42"/>
      <c r="M27" s="42">
        <f t="shared" si="0"/>
        <v>99741.814200782101</v>
      </c>
      <c r="N27" s="42"/>
    </row>
    <row r="28" spans="1:14" ht="12.75" customHeight="1" x14ac:dyDescent="0.2">
      <c r="A28" s="40"/>
      <c r="B28" s="40"/>
      <c r="C28" s="37">
        <v>15</v>
      </c>
      <c r="D28" s="41"/>
      <c r="E28" s="41" t="s">
        <v>169</v>
      </c>
      <c r="F28" s="42">
        <v>1</v>
      </c>
      <c r="G28" s="42">
        <v>97881.678832451391</v>
      </c>
      <c r="H28" s="36"/>
      <c r="I28" s="42"/>
      <c r="J28" s="36"/>
      <c r="K28" s="42"/>
      <c r="L28" s="42"/>
      <c r="M28" s="42">
        <f t="shared" si="0"/>
        <v>99741.430730267952</v>
      </c>
      <c r="N28" s="42"/>
    </row>
    <row r="29" spans="1:14" ht="12.75" customHeight="1" x14ac:dyDescent="0.2">
      <c r="A29" s="40"/>
      <c r="B29" s="40"/>
      <c r="C29" s="37">
        <v>16</v>
      </c>
      <c r="D29" s="41"/>
      <c r="E29" s="41" t="s">
        <v>24</v>
      </c>
      <c r="F29" s="42">
        <v>1</v>
      </c>
      <c r="G29" s="42">
        <v>97881.678832451391</v>
      </c>
      <c r="H29" s="36"/>
      <c r="I29" s="42"/>
      <c r="J29" s="36"/>
      <c r="K29" s="42"/>
      <c r="L29" s="42"/>
      <c r="M29" s="42">
        <f t="shared" si="0"/>
        <v>99741.430730267952</v>
      </c>
      <c r="N29" s="42"/>
    </row>
    <row r="30" spans="1:14" ht="12.75" customHeight="1" x14ac:dyDescent="0.2">
      <c r="A30" s="40"/>
      <c r="B30" s="40"/>
      <c r="C30" s="37">
        <v>17</v>
      </c>
      <c r="D30" s="41"/>
      <c r="E30" s="41" t="s">
        <v>170</v>
      </c>
      <c r="F30" s="42">
        <v>1</v>
      </c>
      <c r="G30" s="42">
        <v>96054.543553450625</v>
      </c>
      <c r="H30" s="36"/>
      <c r="I30" s="42"/>
      <c r="J30" s="36"/>
      <c r="K30" s="42"/>
      <c r="L30" s="42"/>
      <c r="M30" s="42">
        <f t="shared" si="0"/>
        <v>97879.579880966179</v>
      </c>
      <c r="N30" s="42"/>
    </row>
    <row r="31" spans="1:14" ht="12.75" customHeight="1" x14ac:dyDescent="0.2">
      <c r="A31" s="40"/>
      <c r="B31" s="40"/>
      <c r="C31" s="37">
        <v>18</v>
      </c>
      <c r="D31" s="41"/>
      <c r="E31" s="41" t="s">
        <v>23</v>
      </c>
      <c r="F31" s="42">
        <v>1</v>
      </c>
      <c r="G31" s="42">
        <v>97686.766723588458</v>
      </c>
      <c r="H31" s="36"/>
      <c r="I31" s="42"/>
      <c r="J31" s="36"/>
      <c r="K31" s="42"/>
      <c r="L31" s="42"/>
      <c r="M31" s="42">
        <f t="shared" si="0"/>
        <v>99542.815291336636</v>
      </c>
      <c r="N31" s="42"/>
    </row>
    <row r="32" spans="1:14" ht="12.75" customHeight="1" x14ac:dyDescent="0.2">
      <c r="A32" s="40"/>
      <c r="B32" s="40"/>
      <c r="C32" s="37">
        <v>19</v>
      </c>
      <c r="D32" s="41"/>
      <c r="E32" s="41" t="s">
        <v>22</v>
      </c>
      <c r="F32" s="42">
        <v>1</v>
      </c>
      <c r="G32" s="42">
        <v>97269.643964694653</v>
      </c>
      <c r="H32" s="36"/>
      <c r="I32" s="42"/>
      <c r="J32" s="36"/>
      <c r="K32" s="42"/>
      <c r="L32" s="42"/>
      <c r="M32" s="42">
        <f t="shared" si="0"/>
        <v>99117.767200023838</v>
      </c>
      <c r="N32" s="42"/>
    </row>
    <row r="33" spans="1:16" s="31" customFormat="1" ht="14.25" x14ac:dyDescent="0.2">
      <c r="A33" s="43"/>
      <c r="B33" s="43"/>
      <c r="C33" s="37">
        <v>20</v>
      </c>
      <c r="D33" s="41"/>
      <c r="E33" s="44" t="s">
        <v>48</v>
      </c>
      <c r="F33" s="45">
        <v>16</v>
      </c>
      <c r="G33" s="45">
        <v>96817.0985689464</v>
      </c>
      <c r="H33" s="46"/>
      <c r="I33" s="45"/>
      <c r="J33" s="46"/>
      <c r="K33" s="45"/>
      <c r="L33" s="45"/>
      <c r="M33" s="42">
        <f t="shared" si="0"/>
        <v>98656.623441756368</v>
      </c>
      <c r="N33" s="42"/>
      <c r="P33" s="27"/>
    </row>
    <row r="34" spans="1:16" ht="12.75" customHeight="1" x14ac:dyDescent="0.2">
      <c r="A34" s="40"/>
      <c r="B34" s="40"/>
      <c r="C34" s="37">
        <v>21</v>
      </c>
      <c r="D34" s="41"/>
      <c r="E34" s="41" t="s">
        <v>21</v>
      </c>
      <c r="F34" s="42">
        <v>1</v>
      </c>
      <c r="G34" s="42">
        <v>96054.543553450625</v>
      </c>
      <c r="H34" s="36"/>
      <c r="I34" s="42"/>
      <c r="J34" s="36"/>
      <c r="K34" s="42"/>
      <c r="L34" s="42"/>
      <c r="M34" s="42">
        <f t="shared" si="0"/>
        <v>97879.579880966179</v>
      </c>
      <c r="N34" s="42"/>
    </row>
    <row r="35" spans="1:16" ht="12.75" customHeight="1" x14ac:dyDescent="0.2">
      <c r="A35" s="40"/>
      <c r="B35" s="40"/>
      <c r="C35" s="37">
        <v>22</v>
      </c>
      <c r="D35" s="41"/>
      <c r="E35" s="41" t="s">
        <v>171</v>
      </c>
      <c r="F35" s="42">
        <v>1</v>
      </c>
      <c r="G35" s="42">
        <v>96054.543553450625</v>
      </c>
      <c r="H35" s="36"/>
      <c r="I35" s="42"/>
      <c r="J35" s="36"/>
      <c r="K35" s="42"/>
      <c r="L35" s="42"/>
      <c r="M35" s="42">
        <f t="shared" si="0"/>
        <v>97879.579880966179</v>
      </c>
      <c r="N35" s="42"/>
    </row>
    <row r="36" spans="1:16" ht="12.75" customHeight="1" x14ac:dyDescent="0.2">
      <c r="A36" s="40"/>
      <c r="B36" s="40"/>
      <c r="C36" s="37">
        <v>23</v>
      </c>
      <c r="D36" s="41"/>
      <c r="E36" s="41" t="s">
        <v>20</v>
      </c>
      <c r="F36" s="42">
        <v>1</v>
      </c>
      <c r="G36" s="42">
        <v>95985.595052356235</v>
      </c>
      <c r="H36" s="36"/>
      <c r="I36" s="42"/>
      <c r="J36" s="36"/>
      <c r="K36" s="42"/>
      <c r="L36" s="42"/>
      <c r="M36" s="42">
        <f t="shared" si="0"/>
        <v>97809.321358350993</v>
      </c>
      <c r="N36" s="42"/>
    </row>
    <row r="37" spans="1:16" ht="12.75" customHeight="1" x14ac:dyDescent="0.2">
      <c r="A37" s="40"/>
      <c r="B37" s="40"/>
      <c r="C37" s="37">
        <v>24</v>
      </c>
      <c r="D37" s="41"/>
      <c r="E37" s="41" t="s">
        <v>172</v>
      </c>
      <c r="F37" s="42">
        <v>1</v>
      </c>
      <c r="G37" s="42">
        <v>95985.584172154704</v>
      </c>
      <c r="H37" s="36"/>
      <c r="I37" s="42"/>
      <c r="J37" s="36"/>
      <c r="K37" s="42"/>
      <c r="L37" s="42"/>
      <c r="M37" s="42">
        <f t="shared" si="0"/>
        <v>97809.310271425638</v>
      </c>
      <c r="N37" s="42"/>
    </row>
    <row r="38" spans="1:16" ht="12.75" customHeight="1" x14ac:dyDescent="0.2">
      <c r="A38" s="40"/>
      <c r="B38" s="40"/>
      <c r="C38" s="37">
        <v>25</v>
      </c>
      <c r="D38" s="41"/>
      <c r="E38" s="41" t="s">
        <v>173</v>
      </c>
      <c r="F38" s="42">
        <v>1</v>
      </c>
      <c r="G38" s="42">
        <v>95985.811760042896</v>
      </c>
      <c r="H38" s="36"/>
      <c r="I38" s="42"/>
      <c r="J38" s="36"/>
      <c r="K38" s="42"/>
      <c r="L38" s="42"/>
      <c r="M38" s="42">
        <f t="shared" si="0"/>
        <v>97809.542183483703</v>
      </c>
      <c r="N38" s="42"/>
    </row>
    <row r="39" spans="1:16" ht="12.75" customHeight="1" x14ac:dyDescent="0.2">
      <c r="A39" s="40"/>
      <c r="B39" s="40"/>
      <c r="C39" s="37">
        <v>26</v>
      </c>
      <c r="D39" s="41"/>
      <c r="E39" s="41" t="s">
        <v>19</v>
      </c>
      <c r="F39" s="42">
        <v>1</v>
      </c>
      <c r="G39" s="42">
        <v>93824.324729590458</v>
      </c>
      <c r="H39" s="36"/>
      <c r="I39" s="42"/>
      <c r="J39" s="36"/>
      <c r="K39" s="42"/>
      <c r="L39" s="42"/>
      <c r="M39" s="42">
        <f t="shared" si="0"/>
        <v>95606.986899452662</v>
      </c>
      <c r="N39" s="42"/>
    </row>
    <row r="40" spans="1:16" ht="12.75" customHeight="1" x14ac:dyDescent="0.2">
      <c r="A40" s="40"/>
      <c r="B40" s="40"/>
      <c r="C40" s="37">
        <v>27</v>
      </c>
      <c r="D40" s="41"/>
      <c r="E40" s="41" t="s">
        <v>18</v>
      </c>
      <c r="F40" s="42">
        <v>1</v>
      </c>
      <c r="G40" s="42">
        <v>93824.324729590458</v>
      </c>
      <c r="H40" s="36"/>
      <c r="I40" s="42"/>
      <c r="J40" s="36"/>
      <c r="K40" s="42"/>
      <c r="L40" s="42"/>
      <c r="M40" s="42">
        <f t="shared" si="0"/>
        <v>95606.986899452662</v>
      </c>
      <c r="N40" s="42"/>
    </row>
    <row r="41" spans="1:16" ht="12.75" customHeight="1" x14ac:dyDescent="0.2">
      <c r="A41" s="40"/>
      <c r="B41" s="40"/>
      <c r="C41" s="37">
        <v>28</v>
      </c>
      <c r="D41" s="41"/>
      <c r="E41" s="41" t="s">
        <v>17</v>
      </c>
      <c r="F41" s="42">
        <v>1</v>
      </c>
      <c r="G41" s="42">
        <v>90558.552456601319</v>
      </c>
      <c r="H41" s="36"/>
      <c r="I41" s="42"/>
      <c r="J41" s="36"/>
      <c r="K41" s="42"/>
      <c r="L41" s="42"/>
      <c r="M41" s="42">
        <f t="shared" si="0"/>
        <v>92279.164953276733</v>
      </c>
      <c r="N41" s="42"/>
    </row>
    <row r="42" spans="1:16" ht="12.75" customHeight="1" x14ac:dyDescent="0.2">
      <c r="A42" s="40"/>
      <c r="B42" s="40"/>
      <c r="C42" s="37">
        <v>29</v>
      </c>
      <c r="D42" s="41"/>
      <c r="E42" s="41" t="s">
        <v>16</v>
      </c>
      <c r="F42" s="42">
        <v>1</v>
      </c>
      <c r="G42" s="42">
        <v>90558.117269712078</v>
      </c>
      <c r="H42" s="36"/>
      <c r="I42" s="42"/>
      <c r="J42" s="36"/>
      <c r="K42" s="42"/>
      <c r="L42" s="42"/>
      <c r="M42" s="42">
        <f t="shared" si="0"/>
        <v>92278.721497836596</v>
      </c>
      <c r="N42" s="42"/>
    </row>
    <row r="43" spans="1:16" ht="12.75" customHeight="1" x14ac:dyDescent="0.2">
      <c r="A43" s="40"/>
      <c r="B43" s="40"/>
      <c r="C43" s="37">
        <v>30</v>
      </c>
      <c r="D43" s="41"/>
      <c r="E43" s="41" t="s">
        <v>174</v>
      </c>
      <c r="F43" s="42">
        <v>1</v>
      </c>
      <c r="G43" s="42">
        <v>90309.386022994848</v>
      </c>
      <c r="H43" s="36"/>
      <c r="I43" s="42"/>
      <c r="J43" s="36"/>
      <c r="K43" s="42"/>
      <c r="L43" s="42"/>
      <c r="M43" s="42">
        <f t="shared" si="0"/>
        <v>92025.264357431748</v>
      </c>
      <c r="N43" s="42"/>
    </row>
    <row r="44" spans="1:16" ht="12.75" customHeight="1" x14ac:dyDescent="0.2">
      <c r="A44" s="40"/>
      <c r="B44" s="40"/>
      <c r="C44" s="37">
        <v>31</v>
      </c>
      <c r="D44" s="41"/>
      <c r="E44" s="41" t="s">
        <v>15</v>
      </c>
      <c r="F44" s="42">
        <v>1</v>
      </c>
      <c r="G44" s="42">
        <v>89237.923474101452</v>
      </c>
      <c r="H44" s="36"/>
      <c r="I44" s="42"/>
      <c r="J44" s="36"/>
      <c r="K44" s="42"/>
      <c r="L44" s="42"/>
      <c r="M44" s="42">
        <f t="shared" si="0"/>
        <v>90933.444020109368</v>
      </c>
      <c r="N44" s="42"/>
    </row>
    <row r="45" spans="1:16" ht="12.75" customHeight="1" x14ac:dyDescent="0.2">
      <c r="A45" s="40"/>
      <c r="B45" s="40"/>
      <c r="C45" s="37">
        <v>32</v>
      </c>
      <c r="D45" s="41"/>
      <c r="E45" s="41" t="s">
        <v>14</v>
      </c>
      <c r="F45" s="42">
        <v>1</v>
      </c>
      <c r="G45" s="42">
        <v>89164.997174867036</v>
      </c>
      <c r="H45" s="36"/>
      <c r="I45" s="42"/>
      <c r="J45" s="36"/>
      <c r="K45" s="42"/>
      <c r="L45" s="42"/>
      <c r="M45" s="42">
        <f t="shared" si="0"/>
        <v>90859.132121189497</v>
      </c>
      <c r="N45" s="42"/>
    </row>
    <row r="46" spans="1:16" ht="12.75" customHeight="1" x14ac:dyDescent="0.2">
      <c r="A46" s="40"/>
      <c r="B46" s="40"/>
      <c r="C46" s="37">
        <v>33</v>
      </c>
      <c r="D46" s="41"/>
      <c r="E46" s="41" t="s">
        <v>175</v>
      </c>
      <c r="F46" s="42">
        <v>1</v>
      </c>
      <c r="G46" s="42">
        <v>85004.220320364475</v>
      </c>
      <c r="H46" s="36"/>
      <c r="I46" s="42"/>
      <c r="J46" s="36"/>
      <c r="K46" s="42"/>
      <c r="L46" s="42"/>
      <c r="M46" s="42">
        <f t="shared" si="0"/>
        <v>86619.300506451385</v>
      </c>
      <c r="N46" s="42"/>
    </row>
    <row r="47" spans="1:16" ht="12.75" customHeight="1" x14ac:dyDescent="0.2">
      <c r="A47" s="40"/>
      <c r="B47" s="40"/>
      <c r="C47" s="37">
        <v>34</v>
      </c>
      <c r="D47" s="41"/>
      <c r="E47" s="41" t="s">
        <v>13</v>
      </c>
      <c r="F47" s="42">
        <v>1</v>
      </c>
      <c r="G47" s="42">
        <v>84647.544420472477</v>
      </c>
      <c r="H47" s="36"/>
      <c r="I47" s="42"/>
      <c r="J47" s="36"/>
      <c r="K47" s="42"/>
      <c r="L47" s="42"/>
      <c r="M47" s="42">
        <f t="shared" si="0"/>
        <v>86255.847764461447</v>
      </c>
      <c r="N47" s="42"/>
    </row>
    <row r="48" spans="1:16" ht="12.75" customHeight="1" x14ac:dyDescent="0.2">
      <c r="A48" s="40"/>
      <c r="B48" s="40"/>
      <c r="C48" s="37">
        <v>35</v>
      </c>
      <c r="D48" s="41"/>
      <c r="E48" s="41" t="s">
        <v>12</v>
      </c>
      <c r="F48" s="42">
        <v>1</v>
      </c>
      <c r="G48" s="42">
        <v>83635.857760183921</v>
      </c>
      <c r="H48" s="36"/>
      <c r="I48" s="42"/>
      <c r="J48" s="36"/>
      <c r="K48" s="42"/>
      <c r="L48" s="42"/>
      <c r="M48" s="42">
        <f t="shared" si="0"/>
        <v>85224.939057627402</v>
      </c>
      <c r="N48" s="42"/>
    </row>
    <row r="49" spans="1:15" ht="12.75" customHeight="1" x14ac:dyDescent="0.2">
      <c r="A49" s="40"/>
      <c r="B49" s="40"/>
      <c r="C49" s="37">
        <v>36</v>
      </c>
      <c r="D49" s="41"/>
      <c r="E49" s="41" t="s">
        <v>11</v>
      </c>
      <c r="F49" s="42">
        <v>39</v>
      </c>
      <c r="G49" s="42">
        <v>81072.829825272041</v>
      </c>
      <c r="H49" s="36"/>
      <c r="I49" s="42"/>
      <c r="J49" s="36"/>
      <c r="K49" s="42"/>
      <c r="L49" s="42"/>
      <c r="M49" s="42">
        <f t="shared" si="0"/>
        <v>82613.213591952197</v>
      </c>
      <c r="N49" s="42"/>
    </row>
    <row r="50" spans="1:15" ht="12.75" customHeight="1" x14ac:dyDescent="0.2">
      <c r="A50" s="40"/>
      <c r="B50" s="40"/>
      <c r="C50" s="37">
        <v>37</v>
      </c>
      <c r="D50" s="41"/>
      <c r="E50" s="41" t="s">
        <v>10</v>
      </c>
      <c r="F50" s="42">
        <v>1</v>
      </c>
      <c r="G50" s="42">
        <v>76392.671541419215</v>
      </c>
      <c r="H50" s="36"/>
      <c r="I50" s="36"/>
      <c r="J50" s="36"/>
      <c r="K50" s="36"/>
      <c r="L50" s="36"/>
      <c r="M50" s="42">
        <f t="shared" si="0"/>
        <v>77844.132300706173</v>
      </c>
      <c r="N50" s="42"/>
    </row>
    <row r="51" spans="1:15" ht="12.75" customHeight="1" x14ac:dyDescent="0.2">
      <c r="A51" s="40"/>
      <c r="B51" s="40"/>
      <c r="C51" s="37">
        <v>38</v>
      </c>
      <c r="D51" s="41"/>
      <c r="E51" s="41" t="s">
        <v>51</v>
      </c>
      <c r="F51" s="42">
        <v>1</v>
      </c>
      <c r="G51" s="42">
        <v>74797.190292971049</v>
      </c>
      <c r="H51" s="42"/>
      <c r="I51" s="42"/>
      <c r="J51" s="42"/>
      <c r="K51" s="42"/>
      <c r="L51" s="42"/>
      <c r="M51" s="42">
        <f t="shared" si="0"/>
        <v>76218.336908537487</v>
      </c>
      <c r="N51" s="42"/>
    </row>
    <row r="52" spans="1:15" ht="12.75" customHeight="1" x14ac:dyDescent="0.2">
      <c r="A52" s="40"/>
      <c r="B52" s="40"/>
      <c r="C52" s="37">
        <v>39</v>
      </c>
      <c r="D52" s="41"/>
      <c r="E52" s="41" t="s">
        <v>49</v>
      </c>
      <c r="F52" s="42">
        <v>1</v>
      </c>
      <c r="G52" s="42">
        <v>73188</v>
      </c>
      <c r="H52" s="42"/>
      <c r="I52" s="42"/>
      <c r="J52" s="42"/>
      <c r="K52" s="42"/>
      <c r="L52" s="42"/>
      <c r="M52" s="42">
        <f t="shared" si="0"/>
        <v>74578.572</v>
      </c>
      <c r="N52" s="42"/>
    </row>
    <row r="53" spans="1:15" ht="12.75" customHeight="1" x14ac:dyDescent="0.2">
      <c r="A53" s="40"/>
      <c r="B53" s="40"/>
      <c r="C53" s="37">
        <v>40</v>
      </c>
      <c r="D53" s="41"/>
      <c r="E53" s="41" t="s">
        <v>9</v>
      </c>
      <c r="F53" s="42">
        <v>13</v>
      </c>
      <c r="G53" s="42">
        <v>61799.071903968987</v>
      </c>
      <c r="H53" s="42"/>
      <c r="I53" s="42"/>
      <c r="J53" s="42"/>
      <c r="K53" s="42"/>
      <c r="L53" s="42"/>
      <c r="M53" s="42">
        <f t="shared" si="0"/>
        <v>62973.254270144389</v>
      </c>
      <c r="N53" s="42"/>
    </row>
    <row r="54" spans="1:15" ht="12.75" customHeight="1" x14ac:dyDescent="0.2">
      <c r="A54" s="40"/>
      <c r="B54" s="40"/>
      <c r="C54" s="37">
        <v>41</v>
      </c>
      <c r="D54" s="41"/>
      <c r="E54" s="41" t="s">
        <v>8</v>
      </c>
      <c r="F54" s="42">
        <v>6</v>
      </c>
      <c r="G54" s="42">
        <v>61798.537981398382</v>
      </c>
      <c r="H54" s="47"/>
      <c r="I54" s="42"/>
      <c r="J54" s="47"/>
      <c r="K54" s="42"/>
      <c r="L54" s="48"/>
      <c r="M54" s="42">
        <f t="shared" si="0"/>
        <v>62972.710203044946</v>
      </c>
      <c r="N54" s="42"/>
    </row>
    <row r="55" spans="1:15" ht="12.75" customHeight="1" x14ac:dyDescent="0.2">
      <c r="A55" s="40"/>
      <c r="B55" s="40"/>
      <c r="C55" s="40"/>
      <c r="D55" s="41"/>
      <c r="E55" s="49" t="s">
        <v>0</v>
      </c>
      <c r="F55" s="50">
        <f>SUM(F14:F54)</f>
        <v>117</v>
      </c>
      <c r="G55" s="42"/>
      <c r="H55" s="50">
        <f>SUM(H14:H54)</f>
        <v>0</v>
      </c>
      <c r="I55" s="42"/>
      <c r="J55" s="50">
        <f>SUM(J14:J54)</f>
        <v>0</v>
      </c>
      <c r="K55" s="42"/>
      <c r="L55" s="42">
        <f>SUM(L14:L54)</f>
        <v>0</v>
      </c>
      <c r="M55" s="42"/>
      <c r="N55" s="50">
        <f>SUM(N14:N54)</f>
        <v>0</v>
      </c>
    </row>
    <row r="56" spans="1:15" ht="12.75" customHeight="1" x14ac:dyDescent="0.2">
      <c r="A56" s="40"/>
      <c r="B56" s="28"/>
      <c r="C56" s="28"/>
      <c r="D56" s="41"/>
      <c r="E56" s="29"/>
      <c r="F56" s="30"/>
      <c r="G56" s="30"/>
      <c r="H56" s="30"/>
      <c r="I56" s="30"/>
      <c r="J56" s="30"/>
      <c r="K56" s="30"/>
      <c r="L56" s="30"/>
      <c r="M56" s="30"/>
      <c r="N56" s="30"/>
    </row>
    <row r="57" spans="1:15" ht="12.75" customHeight="1" x14ac:dyDescent="0.2">
      <c r="A57" s="40"/>
      <c r="B57" s="28"/>
      <c r="C57" s="28"/>
      <c r="D57" s="41"/>
      <c r="E57" s="67" t="s">
        <v>7</v>
      </c>
      <c r="F57" s="30"/>
      <c r="G57" s="30"/>
      <c r="H57" s="30"/>
      <c r="I57" s="30"/>
      <c r="J57" s="30"/>
      <c r="K57" s="30"/>
      <c r="L57" s="30"/>
      <c r="M57" s="30"/>
      <c r="N57" s="15"/>
      <c r="O57" s="15"/>
    </row>
    <row r="58" spans="1:15" ht="12.75" customHeight="1" x14ac:dyDescent="0.2">
      <c r="A58" s="40"/>
      <c r="B58" s="28"/>
      <c r="C58" s="28"/>
      <c r="D58" s="41"/>
      <c r="E58" s="67" t="s">
        <v>59</v>
      </c>
      <c r="F58" s="42"/>
      <c r="G58" s="42"/>
      <c r="H58" s="42"/>
      <c r="I58" s="42"/>
      <c r="J58" s="42"/>
      <c r="K58" s="42"/>
      <c r="L58" s="42"/>
      <c r="M58" s="42"/>
      <c r="N58" s="15"/>
      <c r="O58" s="15"/>
    </row>
    <row r="59" spans="1:15" s="53" customFormat="1" ht="12.75" customHeight="1" x14ac:dyDescent="0.2">
      <c r="A59" s="71"/>
      <c r="B59" s="71"/>
      <c r="C59" s="72">
        <v>42</v>
      </c>
      <c r="D59" s="73"/>
      <c r="E59" s="73" t="s">
        <v>177</v>
      </c>
      <c r="F59" s="74">
        <v>12</v>
      </c>
      <c r="G59" s="74"/>
      <c r="H59" s="74"/>
      <c r="I59" s="74"/>
      <c r="J59" s="74"/>
      <c r="K59" s="74"/>
      <c r="L59" s="74"/>
      <c r="M59" s="74"/>
      <c r="N59" s="75"/>
      <c r="O59" s="75"/>
    </row>
    <row r="60" spans="1:15" s="53" customFormat="1" ht="12.75" customHeight="1" x14ac:dyDescent="0.2">
      <c r="A60" s="71"/>
      <c r="B60" s="71" t="s">
        <v>178</v>
      </c>
      <c r="C60" s="73"/>
      <c r="D60" s="73"/>
      <c r="E60" s="73" t="s">
        <v>179</v>
      </c>
      <c r="F60" s="74"/>
      <c r="G60" s="74" t="s">
        <v>180</v>
      </c>
      <c r="H60" s="74"/>
      <c r="I60" s="74"/>
      <c r="J60" s="74"/>
      <c r="K60" s="74"/>
      <c r="L60" s="74"/>
      <c r="M60" s="74" t="s">
        <v>180</v>
      </c>
      <c r="N60" s="75"/>
      <c r="O60" s="75"/>
    </row>
    <row r="61" spans="1:15" s="53" customFormat="1" ht="12.75" customHeight="1" x14ac:dyDescent="0.2">
      <c r="A61" s="71"/>
      <c r="B61" s="71" t="s">
        <v>71</v>
      </c>
      <c r="C61" s="76"/>
      <c r="D61" s="73"/>
      <c r="E61" s="77" t="s">
        <v>72</v>
      </c>
      <c r="F61" s="74"/>
      <c r="G61" s="74" t="s">
        <v>73</v>
      </c>
      <c r="H61" s="74"/>
      <c r="I61" s="74"/>
      <c r="J61" s="74"/>
      <c r="K61" s="74"/>
      <c r="L61" s="74"/>
      <c r="M61" s="74" t="s">
        <v>73</v>
      </c>
      <c r="N61" s="75"/>
      <c r="O61" s="75"/>
    </row>
    <row r="62" spans="1:15" s="53" customFormat="1" ht="12.75" customHeight="1" x14ac:dyDescent="0.2">
      <c r="A62" s="71"/>
      <c r="B62" s="71" t="s">
        <v>181</v>
      </c>
      <c r="C62" s="73"/>
      <c r="D62" s="73"/>
      <c r="E62" s="73" t="s">
        <v>182</v>
      </c>
      <c r="F62" s="74"/>
      <c r="G62" s="74" t="s">
        <v>78</v>
      </c>
      <c r="H62" s="74"/>
      <c r="I62" s="74"/>
      <c r="J62" s="74"/>
      <c r="K62" s="74"/>
      <c r="L62" s="74"/>
      <c r="M62" s="74" t="s">
        <v>78</v>
      </c>
      <c r="N62" s="75"/>
      <c r="O62" s="75"/>
    </row>
    <row r="63" spans="1:15" s="53" customFormat="1" ht="12.75" customHeight="1" x14ac:dyDescent="0.2">
      <c r="A63" s="71"/>
      <c r="B63" s="71" t="s">
        <v>90</v>
      </c>
      <c r="C63" s="73"/>
      <c r="D63" s="73"/>
      <c r="E63" s="73" t="s">
        <v>91</v>
      </c>
      <c r="F63" s="74"/>
      <c r="G63" s="74" t="s">
        <v>85</v>
      </c>
      <c r="H63" s="74"/>
      <c r="I63" s="74"/>
      <c r="J63" s="74"/>
      <c r="K63" s="74"/>
      <c r="L63" s="74"/>
      <c r="M63" s="74" t="s">
        <v>85</v>
      </c>
      <c r="N63" s="75"/>
      <c r="O63" s="75"/>
    </row>
    <row r="64" spans="1:15" s="53" customFormat="1" ht="12.75" customHeight="1" x14ac:dyDescent="0.2">
      <c r="A64" s="71"/>
      <c r="B64" s="71" t="s">
        <v>97</v>
      </c>
      <c r="C64" s="76"/>
      <c r="D64" s="73"/>
      <c r="E64" s="77" t="s">
        <v>98</v>
      </c>
      <c r="F64" s="74"/>
      <c r="G64" s="74" t="s">
        <v>94</v>
      </c>
      <c r="H64" s="74"/>
      <c r="I64" s="74"/>
      <c r="J64" s="74"/>
      <c r="K64" s="74"/>
      <c r="L64" s="74"/>
      <c r="M64" s="74" t="s">
        <v>94</v>
      </c>
      <c r="N64" s="75"/>
      <c r="O64" s="75"/>
    </row>
    <row r="65" spans="1:15" s="53" customFormat="1" ht="12.75" customHeight="1" x14ac:dyDescent="0.2">
      <c r="A65" s="71"/>
      <c r="B65" s="71" t="s">
        <v>119</v>
      </c>
      <c r="C65" s="76"/>
      <c r="D65" s="73"/>
      <c r="E65" s="77" t="s">
        <v>120</v>
      </c>
      <c r="F65" s="74"/>
      <c r="G65" s="74" t="s">
        <v>121</v>
      </c>
      <c r="H65" s="74"/>
      <c r="I65" s="74"/>
      <c r="J65" s="74"/>
      <c r="K65" s="74"/>
      <c r="L65" s="74"/>
      <c r="M65" s="74" t="s">
        <v>121</v>
      </c>
      <c r="N65" s="75"/>
      <c r="O65" s="75"/>
    </row>
    <row r="66" spans="1:15" s="53" customFormat="1" ht="12.75" customHeight="1" x14ac:dyDescent="0.2">
      <c r="A66" s="71"/>
      <c r="B66" s="71" t="s">
        <v>183</v>
      </c>
      <c r="C66" s="73"/>
      <c r="D66" s="73"/>
      <c r="E66" s="73" t="s">
        <v>184</v>
      </c>
      <c r="F66" s="74"/>
      <c r="G66" s="74" t="s">
        <v>135</v>
      </c>
      <c r="H66" s="74"/>
      <c r="I66" s="74"/>
      <c r="J66" s="74"/>
      <c r="K66" s="74"/>
      <c r="L66" s="74"/>
      <c r="M66" s="74" t="s">
        <v>135</v>
      </c>
      <c r="N66" s="75"/>
      <c r="O66" s="75"/>
    </row>
    <row r="67" spans="1:15" s="53" customFormat="1" ht="12.75" customHeight="1" x14ac:dyDescent="0.2">
      <c r="A67" s="71"/>
      <c r="B67" s="71" t="s">
        <v>228</v>
      </c>
      <c r="C67" s="73"/>
      <c r="D67" s="73"/>
      <c r="E67" s="73" t="s">
        <v>229</v>
      </c>
      <c r="F67" s="74"/>
      <c r="G67" s="74" t="s">
        <v>143</v>
      </c>
      <c r="H67" s="74"/>
      <c r="I67" s="74"/>
      <c r="J67" s="74"/>
      <c r="K67" s="74"/>
      <c r="L67" s="74"/>
      <c r="M67" s="74" t="s">
        <v>143</v>
      </c>
      <c r="N67" s="75"/>
      <c r="O67" s="75"/>
    </row>
    <row r="68" spans="1:15" s="53" customFormat="1" ht="12.75" customHeight="1" x14ac:dyDescent="0.2">
      <c r="A68" s="71"/>
      <c r="B68" s="71"/>
      <c r="C68" s="78">
        <v>43</v>
      </c>
      <c r="D68" s="73"/>
      <c r="E68" s="73" t="s">
        <v>185</v>
      </c>
      <c r="F68" s="74">
        <v>18</v>
      </c>
      <c r="G68" s="74"/>
      <c r="H68" s="74"/>
      <c r="I68" s="74"/>
      <c r="J68" s="74"/>
      <c r="K68" s="74"/>
      <c r="L68" s="74"/>
      <c r="M68" s="74"/>
      <c r="N68" s="75"/>
      <c r="O68" s="75"/>
    </row>
    <row r="69" spans="1:15" s="1" customFormat="1" ht="12.75" customHeight="1" x14ac:dyDescent="0.2">
      <c r="A69" s="40"/>
      <c r="B69" s="40" t="s">
        <v>186</v>
      </c>
      <c r="C69" s="68"/>
      <c r="D69" s="41"/>
      <c r="E69" s="79" t="s">
        <v>187</v>
      </c>
      <c r="F69" s="42"/>
      <c r="G69" s="42" t="s">
        <v>188</v>
      </c>
      <c r="H69" s="36"/>
      <c r="I69" s="42"/>
      <c r="J69" s="42"/>
      <c r="K69" s="42"/>
      <c r="L69" s="42"/>
      <c r="M69" s="36" t="str">
        <f t="shared" ref="M69:M75" si="1">G69</f>
        <v>GRADE C122</v>
      </c>
      <c r="N69" s="42"/>
      <c r="O69" s="42"/>
    </row>
    <row r="70" spans="1:15" s="1" customFormat="1" ht="12.75" customHeight="1" x14ac:dyDescent="0.2">
      <c r="A70" s="40"/>
      <c r="B70" s="40" t="s">
        <v>189</v>
      </c>
      <c r="C70" s="68"/>
      <c r="D70" s="41"/>
      <c r="E70" s="79" t="s">
        <v>190</v>
      </c>
      <c r="F70" s="42"/>
      <c r="G70" s="42" t="s">
        <v>62</v>
      </c>
      <c r="H70" s="36"/>
      <c r="I70" s="42"/>
      <c r="J70" s="42"/>
      <c r="K70" s="42"/>
      <c r="L70" s="42"/>
      <c r="M70" s="36" t="str">
        <f t="shared" si="1"/>
        <v>GRADE C121</v>
      </c>
      <c r="N70" s="42"/>
      <c r="O70" s="42"/>
    </row>
    <row r="71" spans="1:15" s="1" customFormat="1" ht="12.75" customHeight="1" x14ac:dyDescent="0.2">
      <c r="A71" s="40"/>
      <c r="B71" s="40" t="s">
        <v>191</v>
      </c>
      <c r="C71" s="68"/>
      <c r="D71" s="41"/>
      <c r="E71" s="79" t="s">
        <v>192</v>
      </c>
      <c r="F71" s="42"/>
      <c r="G71" s="42" t="s">
        <v>65</v>
      </c>
      <c r="H71" s="36"/>
      <c r="I71" s="42"/>
      <c r="J71" s="42"/>
      <c r="K71" s="42"/>
      <c r="L71" s="42"/>
      <c r="M71" s="36" t="str">
        <f t="shared" si="1"/>
        <v>GRADE C120</v>
      </c>
      <c r="N71" s="42"/>
      <c r="O71" s="42"/>
    </row>
    <row r="72" spans="1:15" s="1" customFormat="1" ht="12.75" customHeight="1" x14ac:dyDescent="0.2">
      <c r="A72" s="40"/>
      <c r="B72" s="40" t="s">
        <v>76</v>
      </c>
      <c r="C72" s="68"/>
      <c r="D72" s="41"/>
      <c r="E72" s="79" t="s">
        <v>77</v>
      </c>
      <c r="F72" s="42"/>
      <c r="G72" s="42" t="s">
        <v>78</v>
      </c>
      <c r="H72" s="36"/>
      <c r="I72" s="42"/>
      <c r="J72" s="42"/>
      <c r="K72" s="42"/>
      <c r="L72" s="42"/>
      <c r="M72" s="36" t="str">
        <f t="shared" si="1"/>
        <v>GRADE C117</v>
      </c>
      <c r="N72" s="42"/>
      <c r="O72" s="42"/>
    </row>
    <row r="73" spans="1:15" s="1" customFormat="1" ht="12.75" customHeight="1" x14ac:dyDescent="0.2">
      <c r="A73" s="40"/>
      <c r="B73" s="40" t="s">
        <v>88</v>
      </c>
      <c r="C73" s="68"/>
      <c r="D73" s="41"/>
      <c r="E73" s="79" t="s">
        <v>89</v>
      </c>
      <c r="F73" s="42"/>
      <c r="G73" s="42" t="s">
        <v>85</v>
      </c>
      <c r="H73" s="36"/>
      <c r="I73" s="42"/>
      <c r="J73" s="42"/>
      <c r="K73" s="42"/>
      <c r="L73" s="42"/>
      <c r="M73" s="36" t="str">
        <f t="shared" si="1"/>
        <v>GRADE C116</v>
      </c>
      <c r="N73" s="42"/>
      <c r="O73" s="42"/>
    </row>
    <row r="74" spans="1:15" s="1" customFormat="1" ht="12.75" customHeight="1" x14ac:dyDescent="0.2">
      <c r="A74" s="40"/>
      <c r="B74" s="40" t="s">
        <v>193</v>
      </c>
      <c r="C74" s="68"/>
      <c r="D74" s="41"/>
      <c r="E74" s="79" t="s">
        <v>194</v>
      </c>
      <c r="F74" s="42"/>
      <c r="G74" s="42" t="s">
        <v>115</v>
      </c>
      <c r="H74" s="42"/>
      <c r="I74" s="42"/>
      <c r="J74" s="42"/>
      <c r="K74" s="42"/>
      <c r="L74" s="42"/>
      <c r="M74" s="36" t="str">
        <f t="shared" si="1"/>
        <v>GRADE C114</v>
      </c>
      <c r="N74" s="42"/>
      <c r="O74" s="42"/>
    </row>
    <row r="75" spans="1:15" s="1" customFormat="1" ht="12.75" customHeight="1" x14ac:dyDescent="0.2">
      <c r="A75" s="40"/>
      <c r="B75" s="40" t="s">
        <v>195</v>
      </c>
      <c r="C75" s="68"/>
      <c r="D75" s="41"/>
      <c r="E75" s="79" t="s">
        <v>196</v>
      </c>
      <c r="F75" s="42"/>
      <c r="G75" s="42" t="s">
        <v>135</v>
      </c>
      <c r="H75" s="42"/>
      <c r="I75" s="42"/>
      <c r="J75" s="42"/>
      <c r="K75" s="42"/>
      <c r="L75" s="42"/>
      <c r="M75" s="36" t="str">
        <f t="shared" si="1"/>
        <v>GRADE C110</v>
      </c>
      <c r="N75" s="42"/>
      <c r="O75" s="42"/>
    </row>
    <row r="76" spans="1:15" s="1" customFormat="1" ht="12.75" customHeight="1" x14ac:dyDescent="0.2">
      <c r="A76" s="40"/>
      <c r="B76" s="40" t="s">
        <v>60</v>
      </c>
      <c r="C76" s="37">
        <v>44</v>
      </c>
      <c r="D76" s="41"/>
      <c r="E76" s="79" t="s">
        <v>61</v>
      </c>
      <c r="F76" s="42">
        <v>2</v>
      </c>
      <c r="G76" s="42" t="s">
        <v>62</v>
      </c>
      <c r="H76" s="42"/>
      <c r="I76" s="42"/>
      <c r="J76" s="42"/>
      <c r="K76" s="42"/>
      <c r="L76" s="42"/>
      <c r="M76" s="36" t="s">
        <v>62</v>
      </c>
      <c r="N76" s="42"/>
      <c r="O76" s="42"/>
    </row>
    <row r="77" spans="1:15" ht="12.75" customHeight="1" x14ac:dyDescent="0.2">
      <c r="A77" s="40"/>
      <c r="B77" s="40" t="s">
        <v>63</v>
      </c>
      <c r="C77" s="37">
        <v>45</v>
      </c>
      <c r="D77" s="41"/>
      <c r="E77" s="41" t="s">
        <v>64</v>
      </c>
      <c r="F77" s="42">
        <v>1</v>
      </c>
      <c r="G77" s="42" t="s">
        <v>65</v>
      </c>
      <c r="H77" s="42"/>
      <c r="I77" s="42"/>
      <c r="J77" s="42"/>
      <c r="K77" s="42"/>
      <c r="L77" s="42"/>
      <c r="M77" s="42" t="s">
        <v>65</v>
      </c>
      <c r="N77" s="15"/>
      <c r="O77" s="15"/>
    </row>
    <row r="78" spans="1:15" ht="12.75" customHeight="1" x14ac:dyDescent="0.2">
      <c r="A78" s="40"/>
      <c r="B78" s="40" t="s">
        <v>66</v>
      </c>
      <c r="C78" s="37">
        <v>46</v>
      </c>
      <c r="D78" s="41"/>
      <c r="E78" s="67" t="s">
        <v>67</v>
      </c>
      <c r="F78" s="42">
        <v>1</v>
      </c>
      <c r="G78" s="42" t="s">
        <v>68</v>
      </c>
      <c r="H78" s="42"/>
      <c r="I78" s="42"/>
      <c r="J78" s="42"/>
      <c r="K78" s="42"/>
      <c r="L78" s="42"/>
      <c r="M78" s="42" t="s">
        <v>68</v>
      </c>
      <c r="N78" s="15"/>
      <c r="O78" s="15"/>
    </row>
    <row r="79" spans="1:15" ht="12.75" customHeight="1" x14ac:dyDescent="0.2">
      <c r="A79" s="40"/>
      <c r="B79" s="40" t="s">
        <v>69</v>
      </c>
      <c r="C79" s="37">
        <v>47</v>
      </c>
      <c r="D79" s="41"/>
      <c r="E79" s="41" t="s">
        <v>70</v>
      </c>
      <c r="F79" s="42">
        <v>1</v>
      </c>
      <c r="G79" s="42" t="s">
        <v>68</v>
      </c>
      <c r="H79" s="42"/>
      <c r="I79" s="42"/>
      <c r="J79" s="42"/>
      <c r="K79" s="42"/>
      <c r="L79" s="42"/>
      <c r="M79" s="42" t="s">
        <v>68</v>
      </c>
      <c r="N79" s="15"/>
      <c r="O79" s="15"/>
    </row>
    <row r="80" spans="1:15" ht="12.75" customHeight="1" x14ac:dyDescent="0.2">
      <c r="A80" s="40"/>
      <c r="B80" s="40" t="s">
        <v>220</v>
      </c>
      <c r="C80" s="37">
        <v>48</v>
      </c>
      <c r="D80" s="41"/>
      <c r="E80" s="41" t="s">
        <v>219</v>
      </c>
      <c r="F80" s="42">
        <v>1</v>
      </c>
      <c r="G80" s="42" t="s">
        <v>73</v>
      </c>
      <c r="H80" s="42"/>
      <c r="I80" s="42"/>
      <c r="J80" s="42"/>
      <c r="K80" s="42"/>
      <c r="L80" s="42"/>
      <c r="M80" s="42" t="s">
        <v>73</v>
      </c>
      <c r="N80" s="15"/>
      <c r="O80" s="15"/>
    </row>
    <row r="81" spans="1:16" ht="12.75" customHeight="1" x14ac:dyDescent="0.2">
      <c r="A81" s="40"/>
      <c r="B81" s="40" t="s">
        <v>74</v>
      </c>
      <c r="C81" s="37">
        <v>49</v>
      </c>
      <c r="D81" s="41"/>
      <c r="E81" s="41" t="s">
        <v>75</v>
      </c>
      <c r="F81" s="42">
        <v>1</v>
      </c>
      <c r="G81" s="42" t="s">
        <v>73</v>
      </c>
      <c r="H81" s="42"/>
      <c r="I81" s="42"/>
      <c r="J81" s="42"/>
      <c r="K81" s="42"/>
      <c r="L81" s="42"/>
      <c r="M81" s="42" t="s">
        <v>73</v>
      </c>
      <c r="N81" s="15"/>
      <c r="O81" s="15"/>
    </row>
    <row r="82" spans="1:16" ht="12.75" customHeight="1" x14ac:dyDescent="0.2">
      <c r="A82" s="40"/>
      <c r="B82" s="40" t="s">
        <v>79</v>
      </c>
      <c r="C82" s="37">
        <v>50</v>
      </c>
      <c r="D82" s="41"/>
      <c r="E82" s="41" t="s">
        <v>80</v>
      </c>
      <c r="F82" s="42">
        <v>1</v>
      </c>
      <c r="G82" s="42" t="s">
        <v>78</v>
      </c>
      <c r="H82" s="42"/>
      <c r="I82" s="42"/>
      <c r="J82" s="42"/>
      <c r="K82" s="42"/>
      <c r="L82" s="42"/>
      <c r="M82" s="42" t="s">
        <v>78</v>
      </c>
      <c r="N82" s="15"/>
      <c r="O82" s="15"/>
    </row>
    <row r="83" spans="1:16" ht="12.75" customHeight="1" x14ac:dyDescent="0.2">
      <c r="A83" s="40"/>
      <c r="B83" s="40" t="s">
        <v>81</v>
      </c>
      <c r="C83" s="37">
        <v>51</v>
      </c>
      <c r="D83" s="41"/>
      <c r="E83" s="67" t="s">
        <v>82</v>
      </c>
      <c r="F83" s="42">
        <v>1</v>
      </c>
      <c r="G83" s="42" t="s">
        <v>78</v>
      </c>
      <c r="H83" s="42"/>
      <c r="I83" s="42"/>
      <c r="J83" s="42"/>
      <c r="K83" s="42"/>
      <c r="L83" s="42"/>
      <c r="M83" s="42" t="s">
        <v>78</v>
      </c>
      <c r="N83" s="15"/>
      <c r="O83" s="15"/>
    </row>
    <row r="84" spans="1:16" s="1" customFormat="1" ht="12.75" customHeight="1" x14ac:dyDescent="0.2">
      <c r="A84" s="40"/>
      <c r="B84" s="40"/>
      <c r="C84" s="37">
        <v>52</v>
      </c>
      <c r="D84" s="41"/>
      <c r="E84" s="79" t="s">
        <v>197</v>
      </c>
      <c r="F84" s="42">
        <v>8</v>
      </c>
      <c r="G84" s="42"/>
      <c r="H84" s="42"/>
      <c r="I84" s="42"/>
      <c r="J84" s="42"/>
      <c r="K84" s="42"/>
      <c r="L84" s="42"/>
      <c r="M84" s="42"/>
      <c r="N84" s="42"/>
      <c r="O84" s="36"/>
      <c r="P84" s="36"/>
    </row>
    <row r="85" spans="1:16" s="1" customFormat="1" ht="12.75" customHeight="1" x14ac:dyDescent="0.2">
      <c r="A85" s="40"/>
      <c r="B85" s="40" t="s">
        <v>198</v>
      </c>
      <c r="C85" s="37"/>
      <c r="D85" s="41"/>
      <c r="E85" s="79" t="s">
        <v>199</v>
      </c>
      <c r="F85" s="42"/>
      <c r="G85" s="42" t="s">
        <v>78</v>
      </c>
      <c r="H85" s="42"/>
      <c r="I85" s="42"/>
      <c r="J85" s="42"/>
      <c r="K85" s="42"/>
      <c r="L85" s="42"/>
      <c r="M85" s="36" t="str">
        <f>G85</f>
        <v>GRADE C117</v>
      </c>
      <c r="N85" s="42"/>
      <c r="O85" s="42"/>
      <c r="P85" s="42"/>
    </row>
    <row r="86" spans="1:16" s="1" customFormat="1" ht="12.75" customHeight="1" x14ac:dyDescent="0.2">
      <c r="A86" s="40"/>
      <c r="B86" s="40" t="s">
        <v>200</v>
      </c>
      <c r="C86" s="37"/>
      <c r="D86" s="41"/>
      <c r="E86" s="79" t="s">
        <v>201</v>
      </c>
      <c r="F86" s="42"/>
      <c r="G86" s="42" t="s">
        <v>85</v>
      </c>
      <c r="H86" s="42"/>
      <c r="I86" s="42"/>
      <c r="J86" s="42"/>
      <c r="K86" s="42"/>
      <c r="L86" s="42"/>
      <c r="M86" s="36" t="str">
        <f>G86</f>
        <v>GRADE C116</v>
      </c>
      <c r="N86" s="42"/>
      <c r="O86" s="42"/>
    </row>
    <row r="87" spans="1:16" s="53" customFormat="1" ht="12.75" customHeight="1" x14ac:dyDescent="0.2">
      <c r="A87" s="71"/>
      <c r="B87" s="71" t="s">
        <v>107</v>
      </c>
      <c r="C87" s="76"/>
      <c r="D87" s="73"/>
      <c r="E87" s="77" t="s">
        <v>108</v>
      </c>
      <c r="F87" s="74"/>
      <c r="G87" s="74" t="s">
        <v>94</v>
      </c>
      <c r="H87" s="74"/>
      <c r="I87" s="74"/>
      <c r="J87" s="74"/>
      <c r="K87" s="74"/>
      <c r="L87" s="74"/>
      <c r="M87" s="74" t="s">
        <v>94</v>
      </c>
      <c r="N87" s="75"/>
      <c r="O87" s="75"/>
    </row>
    <row r="88" spans="1:16" s="1" customFormat="1" ht="12.75" customHeight="1" x14ac:dyDescent="0.2">
      <c r="A88" s="40"/>
      <c r="B88" s="40" t="s">
        <v>202</v>
      </c>
      <c r="C88" s="37"/>
      <c r="D88" s="41"/>
      <c r="E88" s="79" t="s">
        <v>203</v>
      </c>
      <c r="F88" s="42"/>
      <c r="G88" s="42" t="s">
        <v>143</v>
      </c>
      <c r="H88" s="42"/>
      <c r="I88" s="42"/>
      <c r="J88" s="42"/>
      <c r="K88" s="42"/>
      <c r="L88" s="42"/>
      <c r="M88" s="36" t="str">
        <f>G88</f>
        <v>GRADE C108</v>
      </c>
      <c r="N88" s="42"/>
      <c r="O88" s="42"/>
    </row>
    <row r="89" spans="1:16" s="1" customFormat="1" ht="12.75" customHeight="1" x14ac:dyDescent="0.2">
      <c r="A89" s="40"/>
      <c r="B89" s="40" t="s">
        <v>204</v>
      </c>
      <c r="C89" s="37"/>
      <c r="D89" s="41"/>
      <c r="E89" s="79" t="s">
        <v>205</v>
      </c>
      <c r="F89" s="42"/>
      <c r="G89" s="42" t="s">
        <v>154</v>
      </c>
      <c r="H89" s="42"/>
      <c r="I89" s="42"/>
      <c r="J89" s="42"/>
      <c r="K89" s="42"/>
      <c r="L89" s="42"/>
      <c r="M89" s="36" t="str">
        <f>G89</f>
        <v>GRADE C105</v>
      </c>
      <c r="N89" s="42"/>
      <c r="O89" s="42"/>
    </row>
    <row r="90" spans="1:16" ht="12.75" customHeight="1" x14ac:dyDescent="0.2">
      <c r="A90" s="40"/>
      <c r="B90" s="40" t="s">
        <v>83</v>
      </c>
      <c r="C90" s="37">
        <v>53</v>
      </c>
      <c r="D90" s="41"/>
      <c r="E90" s="67" t="s">
        <v>84</v>
      </c>
      <c r="F90" s="42">
        <v>1</v>
      </c>
      <c r="G90" s="42" t="s">
        <v>85</v>
      </c>
      <c r="H90" s="42"/>
      <c r="I90" s="42"/>
      <c r="J90" s="42"/>
      <c r="K90" s="42"/>
      <c r="L90" s="42"/>
      <c r="M90" s="42" t="s">
        <v>85</v>
      </c>
      <c r="N90" s="15"/>
      <c r="O90" s="15"/>
    </row>
    <row r="91" spans="1:16" ht="12.75" customHeight="1" x14ac:dyDescent="0.2">
      <c r="A91" s="40"/>
      <c r="B91" s="40" t="s">
        <v>86</v>
      </c>
      <c r="C91" s="37">
        <v>54</v>
      </c>
      <c r="D91" s="41"/>
      <c r="E91" s="41" t="s">
        <v>87</v>
      </c>
      <c r="F91" s="42">
        <v>1</v>
      </c>
      <c r="G91" s="42" t="s">
        <v>85</v>
      </c>
      <c r="H91" s="42"/>
      <c r="I91" s="42"/>
      <c r="J91" s="42"/>
      <c r="K91" s="42"/>
      <c r="L91" s="42"/>
      <c r="M91" s="42" t="s">
        <v>85</v>
      </c>
      <c r="N91" s="15"/>
      <c r="O91" s="15"/>
    </row>
    <row r="92" spans="1:16" s="1" customFormat="1" ht="12.75" customHeight="1" x14ac:dyDescent="0.2">
      <c r="A92" s="40"/>
      <c r="B92" s="40"/>
      <c r="C92" s="37">
        <v>55</v>
      </c>
      <c r="D92" s="41"/>
      <c r="E92" s="79" t="s">
        <v>206</v>
      </c>
      <c r="F92" s="42">
        <v>41</v>
      </c>
      <c r="G92" s="42"/>
      <c r="H92" s="42"/>
      <c r="I92" s="42"/>
      <c r="J92" s="42"/>
      <c r="K92" s="42"/>
      <c r="L92" s="42"/>
      <c r="M92" s="42"/>
      <c r="N92" s="42"/>
      <c r="O92" s="36"/>
      <c r="P92" s="42"/>
    </row>
    <row r="93" spans="1:16" s="1" customFormat="1" ht="12.75" customHeight="1" x14ac:dyDescent="0.2">
      <c r="A93" s="40"/>
      <c r="B93" s="40" t="s">
        <v>207</v>
      </c>
      <c r="C93" s="68"/>
      <c r="D93" s="41"/>
      <c r="E93" s="79" t="s">
        <v>208</v>
      </c>
      <c r="F93" s="42"/>
      <c r="G93" s="42" t="s">
        <v>94</v>
      </c>
      <c r="H93" s="42"/>
      <c r="I93" s="42"/>
      <c r="J93" s="42"/>
      <c r="K93" s="42"/>
      <c r="L93" s="42"/>
      <c r="M93" s="36" t="str">
        <f>G93</f>
        <v>GRADE C115</v>
      </c>
      <c r="N93" s="42"/>
      <c r="O93" s="42"/>
      <c r="P93" s="36"/>
    </row>
    <row r="94" spans="1:16" s="1" customFormat="1" ht="12.75" customHeight="1" x14ac:dyDescent="0.2">
      <c r="A94" s="40"/>
      <c r="B94" s="40" t="s">
        <v>209</v>
      </c>
      <c r="C94" s="68"/>
      <c r="D94" s="41"/>
      <c r="E94" s="79" t="s">
        <v>210</v>
      </c>
      <c r="F94" s="42"/>
      <c r="G94" s="42" t="s">
        <v>94</v>
      </c>
      <c r="H94" s="42"/>
      <c r="I94" s="42"/>
      <c r="J94" s="42"/>
      <c r="K94" s="42"/>
      <c r="L94" s="42"/>
      <c r="M94" s="36" t="str">
        <f>G94</f>
        <v>GRADE C115</v>
      </c>
      <c r="N94" s="42"/>
      <c r="O94" s="42"/>
      <c r="P94" s="36"/>
    </row>
    <row r="95" spans="1:16" s="1" customFormat="1" ht="12.75" customHeight="1" x14ac:dyDescent="0.2">
      <c r="A95" s="40"/>
      <c r="B95" s="40" t="s">
        <v>211</v>
      </c>
      <c r="C95" s="68"/>
      <c r="D95" s="41"/>
      <c r="E95" s="79" t="s">
        <v>212</v>
      </c>
      <c r="F95" s="42"/>
      <c r="G95" s="42" t="s">
        <v>118</v>
      </c>
      <c r="H95" s="42"/>
      <c r="I95" s="42"/>
      <c r="J95" s="42"/>
      <c r="K95" s="42"/>
      <c r="L95" s="42"/>
      <c r="M95" s="36" t="str">
        <f>G95</f>
        <v>GRADE C113</v>
      </c>
      <c r="N95" s="42"/>
      <c r="O95" s="42"/>
      <c r="P95" s="36"/>
    </row>
    <row r="96" spans="1:16" s="53" customFormat="1" ht="12.75" customHeight="1" x14ac:dyDescent="0.2">
      <c r="A96" s="71"/>
      <c r="B96" s="71" t="s">
        <v>122</v>
      </c>
      <c r="C96" s="76"/>
      <c r="D96" s="73"/>
      <c r="E96" s="77" t="s">
        <v>123</v>
      </c>
      <c r="F96" s="74"/>
      <c r="G96" s="74" t="s">
        <v>121</v>
      </c>
      <c r="H96" s="74"/>
      <c r="I96" s="74"/>
      <c r="J96" s="74"/>
      <c r="K96" s="74"/>
      <c r="L96" s="74"/>
      <c r="M96" s="74" t="s">
        <v>121</v>
      </c>
      <c r="N96" s="75"/>
      <c r="O96" s="75"/>
    </row>
    <row r="97" spans="1:16" s="1" customFormat="1" ht="12.75" customHeight="1" x14ac:dyDescent="0.2">
      <c r="A97" s="40"/>
      <c r="B97" s="40" t="s">
        <v>213</v>
      </c>
      <c r="C97" s="68"/>
      <c r="D97" s="41"/>
      <c r="E97" s="79" t="s">
        <v>214</v>
      </c>
      <c r="F97" s="42"/>
      <c r="G97" s="42" t="s">
        <v>121</v>
      </c>
      <c r="H97" s="42"/>
      <c r="I97" s="42"/>
      <c r="J97" s="42"/>
      <c r="K97" s="42"/>
      <c r="L97" s="42"/>
      <c r="M97" s="36" t="str">
        <f>G97</f>
        <v>GRADE C112</v>
      </c>
      <c r="N97" s="42"/>
      <c r="O97" s="42"/>
      <c r="P97" s="36"/>
    </row>
    <row r="98" spans="1:16" s="53" customFormat="1" ht="12.75" customHeight="1" x14ac:dyDescent="0.2">
      <c r="A98" s="71"/>
      <c r="B98" s="71" t="s">
        <v>136</v>
      </c>
      <c r="C98" s="76"/>
      <c r="D98" s="73"/>
      <c r="E98" s="77" t="s">
        <v>137</v>
      </c>
      <c r="F98" s="74"/>
      <c r="G98" s="74" t="s">
        <v>138</v>
      </c>
      <c r="H98" s="74"/>
      <c r="I98" s="74"/>
      <c r="J98" s="74"/>
      <c r="K98" s="74"/>
      <c r="L98" s="74"/>
      <c r="M98" s="74" t="s">
        <v>138</v>
      </c>
      <c r="N98" s="75"/>
      <c r="O98" s="75"/>
    </row>
    <row r="99" spans="1:16" s="1" customFormat="1" ht="12.75" customHeight="1" x14ac:dyDescent="0.2">
      <c r="A99" s="40"/>
      <c r="B99" s="40" t="s">
        <v>215</v>
      </c>
      <c r="C99" s="68"/>
      <c r="D99" s="41"/>
      <c r="E99" s="79" t="s">
        <v>216</v>
      </c>
      <c r="F99" s="42"/>
      <c r="G99" s="42" t="s">
        <v>138</v>
      </c>
      <c r="H99" s="42"/>
      <c r="I99" s="42"/>
      <c r="J99" s="42"/>
      <c r="K99" s="42"/>
      <c r="L99" s="42"/>
      <c r="M99" s="36" t="str">
        <f>G99</f>
        <v>GRADE C109</v>
      </c>
      <c r="N99" s="42"/>
      <c r="O99" s="42"/>
      <c r="P99" s="36"/>
    </row>
    <row r="100" spans="1:16" s="53" customFormat="1" ht="12.75" customHeight="1" x14ac:dyDescent="0.2">
      <c r="A100" s="71"/>
      <c r="B100" s="71" t="s">
        <v>217</v>
      </c>
      <c r="C100" s="76"/>
      <c r="D100" s="73"/>
      <c r="E100" s="77" t="s">
        <v>218</v>
      </c>
      <c r="F100" s="74"/>
      <c r="G100" s="74" t="s">
        <v>151</v>
      </c>
      <c r="H100" s="74"/>
      <c r="I100" s="74"/>
      <c r="J100" s="74"/>
      <c r="K100" s="74"/>
      <c r="L100" s="74"/>
      <c r="M100" s="74" t="s">
        <v>151</v>
      </c>
      <c r="N100" s="75"/>
      <c r="O100" s="75"/>
    </row>
    <row r="101" spans="1:16" ht="12.75" customHeight="1" x14ac:dyDescent="0.2">
      <c r="A101" s="40"/>
      <c r="B101" s="40" t="s">
        <v>92</v>
      </c>
      <c r="C101" s="37">
        <v>56</v>
      </c>
      <c r="D101" s="41"/>
      <c r="E101" s="67" t="s">
        <v>93</v>
      </c>
      <c r="F101" s="42">
        <v>1</v>
      </c>
      <c r="G101" s="42" t="s">
        <v>94</v>
      </c>
      <c r="H101" s="42"/>
      <c r="I101" s="42"/>
      <c r="J101" s="42"/>
      <c r="K101" s="42"/>
      <c r="L101" s="42"/>
      <c r="M101" s="42" t="s">
        <v>94</v>
      </c>
      <c r="N101" s="15"/>
      <c r="O101" s="15"/>
    </row>
    <row r="102" spans="1:16" ht="12.75" customHeight="1" x14ac:dyDescent="0.2">
      <c r="A102" s="40"/>
      <c r="B102" s="40" t="s">
        <v>95</v>
      </c>
      <c r="C102" s="37">
        <v>57</v>
      </c>
      <c r="D102" s="41"/>
      <c r="E102" s="41" t="s">
        <v>96</v>
      </c>
      <c r="F102" s="42">
        <v>9</v>
      </c>
      <c r="G102" s="42" t="s">
        <v>94</v>
      </c>
      <c r="H102" s="42"/>
      <c r="I102" s="42"/>
      <c r="J102" s="42"/>
      <c r="K102" s="42"/>
      <c r="L102" s="42"/>
      <c r="M102" s="42" t="s">
        <v>94</v>
      </c>
      <c r="N102" s="15"/>
      <c r="O102" s="15"/>
    </row>
    <row r="103" spans="1:16" ht="12.75" customHeight="1" x14ac:dyDescent="0.2">
      <c r="A103" s="40"/>
      <c r="B103" s="40" t="s">
        <v>99</v>
      </c>
      <c r="C103" s="37">
        <v>58</v>
      </c>
      <c r="D103" s="41"/>
      <c r="E103" s="41" t="s">
        <v>100</v>
      </c>
      <c r="F103" s="42">
        <v>3</v>
      </c>
      <c r="G103" s="42" t="s">
        <v>94</v>
      </c>
      <c r="H103" s="42"/>
      <c r="I103" s="42"/>
      <c r="J103" s="42"/>
      <c r="K103" s="42"/>
      <c r="L103" s="42"/>
      <c r="M103" s="42" t="s">
        <v>94</v>
      </c>
      <c r="N103" s="15"/>
      <c r="O103" s="15"/>
    </row>
    <row r="104" spans="1:16" ht="12.75" customHeight="1" x14ac:dyDescent="0.2">
      <c r="A104" s="40"/>
      <c r="B104" s="40" t="s">
        <v>101</v>
      </c>
      <c r="C104" s="37">
        <v>59</v>
      </c>
      <c r="D104" s="41"/>
      <c r="E104" s="67" t="s">
        <v>102</v>
      </c>
      <c r="F104" s="42">
        <v>1</v>
      </c>
      <c r="G104" s="42" t="s">
        <v>94</v>
      </c>
      <c r="H104" s="42"/>
      <c r="I104" s="42"/>
      <c r="J104" s="42"/>
      <c r="K104" s="42"/>
      <c r="L104" s="42"/>
      <c r="M104" s="42" t="s">
        <v>94</v>
      </c>
      <c r="N104" s="15"/>
      <c r="O104" s="15"/>
    </row>
    <row r="105" spans="1:16" ht="12.75" customHeight="1" x14ac:dyDescent="0.2">
      <c r="A105" s="40"/>
      <c r="B105" s="40" t="s">
        <v>103</v>
      </c>
      <c r="C105" s="37">
        <v>60</v>
      </c>
      <c r="D105" s="41"/>
      <c r="E105" s="41" t="s">
        <v>104</v>
      </c>
      <c r="F105" s="42">
        <v>1</v>
      </c>
      <c r="G105" s="42" t="s">
        <v>94</v>
      </c>
      <c r="H105" s="42"/>
      <c r="I105" s="42"/>
      <c r="J105" s="42"/>
      <c r="K105" s="42"/>
      <c r="L105" s="42"/>
      <c r="M105" s="42" t="s">
        <v>94</v>
      </c>
      <c r="N105" s="15"/>
      <c r="O105" s="15"/>
    </row>
    <row r="106" spans="1:16" ht="12.75" customHeight="1" x14ac:dyDescent="0.2">
      <c r="A106" s="40"/>
      <c r="B106" s="40" t="s">
        <v>105</v>
      </c>
      <c r="C106" s="37">
        <v>61</v>
      </c>
      <c r="D106" s="41"/>
      <c r="E106" s="67" t="s">
        <v>106</v>
      </c>
      <c r="F106" s="42">
        <v>1</v>
      </c>
      <c r="G106" s="42" t="s">
        <v>94</v>
      </c>
      <c r="H106" s="42"/>
      <c r="I106" s="42"/>
      <c r="J106" s="42"/>
      <c r="K106" s="42"/>
      <c r="L106" s="42"/>
      <c r="M106" s="42" t="s">
        <v>94</v>
      </c>
      <c r="N106" s="15"/>
      <c r="O106" s="15"/>
    </row>
    <row r="107" spans="1:16" ht="12.75" customHeight="1" x14ac:dyDescent="0.2">
      <c r="A107" s="40"/>
      <c r="B107" s="40" t="s">
        <v>109</v>
      </c>
      <c r="C107" s="37">
        <v>62</v>
      </c>
      <c r="D107" s="41"/>
      <c r="E107" s="67" t="s">
        <v>110</v>
      </c>
      <c r="F107" s="42">
        <v>1</v>
      </c>
      <c r="G107" s="42" t="s">
        <v>94</v>
      </c>
      <c r="H107" s="42"/>
      <c r="I107" s="42"/>
      <c r="J107" s="42"/>
      <c r="K107" s="42"/>
      <c r="L107" s="42"/>
      <c r="M107" s="42" t="s">
        <v>94</v>
      </c>
      <c r="N107" s="15"/>
      <c r="O107" s="15"/>
    </row>
    <row r="108" spans="1:16" ht="12.75" customHeight="1" x14ac:dyDescent="0.2">
      <c r="A108" s="40"/>
      <c r="B108" s="40" t="s">
        <v>111</v>
      </c>
      <c r="C108" s="37">
        <v>63</v>
      </c>
      <c r="D108" s="41"/>
      <c r="E108" s="41" t="s">
        <v>112</v>
      </c>
      <c r="F108" s="42">
        <v>4</v>
      </c>
      <c r="G108" s="42" t="s">
        <v>94</v>
      </c>
      <c r="H108" s="42"/>
      <c r="I108" s="42"/>
      <c r="J108" s="42"/>
      <c r="K108" s="42"/>
      <c r="L108" s="42"/>
      <c r="M108" s="42" t="s">
        <v>94</v>
      </c>
      <c r="N108" s="15"/>
      <c r="O108" s="15"/>
    </row>
    <row r="109" spans="1:16" ht="12.75" customHeight="1" x14ac:dyDescent="0.2">
      <c r="A109" s="40"/>
      <c r="B109" s="40" t="s">
        <v>113</v>
      </c>
      <c r="C109" s="37">
        <v>64</v>
      </c>
      <c r="D109" s="41"/>
      <c r="E109" s="67" t="s">
        <v>114</v>
      </c>
      <c r="F109" s="42">
        <v>2</v>
      </c>
      <c r="G109" s="42" t="s">
        <v>115</v>
      </c>
      <c r="H109" s="42"/>
      <c r="I109" s="42"/>
      <c r="J109" s="42"/>
      <c r="K109" s="42"/>
      <c r="L109" s="42"/>
      <c r="M109" s="42" t="s">
        <v>115</v>
      </c>
      <c r="N109" s="15"/>
      <c r="O109" s="15"/>
    </row>
    <row r="110" spans="1:16" ht="12.75" customHeight="1" x14ac:dyDescent="0.2">
      <c r="A110" s="40"/>
      <c r="B110" s="40" t="s">
        <v>116</v>
      </c>
      <c r="C110" s="37">
        <v>65</v>
      </c>
      <c r="D110" s="41"/>
      <c r="E110" s="41" t="s">
        <v>117</v>
      </c>
      <c r="F110" s="42">
        <v>1</v>
      </c>
      <c r="G110" s="42" t="s">
        <v>118</v>
      </c>
      <c r="H110" s="42"/>
      <c r="I110" s="42"/>
      <c r="J110" s="42"/>
      <c r="K110" s="42"/>
      <c r="L110" s="42"/>
      <c r="M110" s="42" t="s">
        <v>118</v>
      </c>
      <c r="N110" s="15"/>
      <c r="O110" s="15"/>
    </row>
    <row r="111" spans="1:16" ht="12.75" customHeight="1" x14ac:dyDescent="0.2">
      <c r="A111" s="40"/>
      <c r="B111" s="40" t="s">
        <v>160</v>
      </c>
      <c r="C111" s="37">
        <v>66</v>
      </c>
      <c r="D111" s="41"/>
      <c r="E111" s="80" t="s">
        <v>161</v>
      </c>
      <c r="F111" s="42">
        <v>1</v>
      </c>
      <c r="G111" s="42" t="s">
        <v>118</v>
      </c>
      <c r="H111" s="42"/>
      <c r="I111" s="42"/>
      <c r="J111" s="42"/>
      <c r="K111" s="42"/>
      <c r="L111" s="42"/>
      <c r="M111" s="42" t="s">
        <v>118</v>
      </c>
      <c r="N111" s="15"/>
      <c r="O111" s="15"/>
    </row>
    <row r="112" spans="1:16" ht="12.75" customHeight="1" x14ac:dyDescent="0.2">
      <c r="A112" s="40"/>
      <c r="B112" s="40" t="s">
        <v>222</v>
      </c>
      <c r="C112" s="37">
        <v>67</v>
      </c>
      <c r="D112" s="41"/>
      <c r="E112" s="80" t="s">
        <v>221</v>
      </c>
      <c r="F112" s="42">
        <v>6</v>
      </c>
      <c r="G112" s="42" t="s">
        <v>121</v>
      </c>
      <c r="H112" s="42"/>
      <c r="I112" s="42"/>
      <c r="J112" s="42"/>
      <c r="K112" s="42"/>
      <c r="L112" s="42"/>
      <c r="M112" s="42" t="s">
        <v>121</v>
      </c>
      <c r="N112" s="15"/>
      <c r="O112" s="15"/>
    </row>
    <row r="113" spans="1:15" ht="12.75" customHeight="1" x14ac:dyDescent="0.2">
      <c r="A113" s="40"/>
      <c r="B113" s="40" t="s">
        <v>124</v>
      </c>
      <c r="C113" s="37">
        <v>68</v>
      </c>
      <c r="D113" s="41"/>
      <c r="E113" s="67" t="s">
        <v>125</v>
      </c>
      <c r="F113" s="42">
        <v>1</v>
      </c>
      <c r="G113" s="42" t="s">
        <v>121</v>
      </c>
      <c r="H113" s="42"/>
      <c r="I113" s="42"/>
      <c r="J113" s="42"/>
      <c r="K113" s="42"/>
      <c r="L113" s="42"/>
      <c r="M113" s="42" t="s">
        <v>121</v>
      </c>
      <c r="N113" s="15"/>
      <c r="O113" s="15"/>
    </row>
    <row r="114" spans="1:15" ht="12.75" customHeight="1" x14ac:dyDescent="0.2">
      <c r="A114" s="40"/>
      <c r="B114" s="40" t="s">
        <v>126</v>
      </c>
      <c r="C114" s="37">
        <v>69</v>
      </c>
      <c r="D114" s="41"/>
      <c r="E114" s="41" t="s">
        <v>127</v>
      </c>
      <c r="F114" s="42">
        <v>1</v>
      </c>
      <c r="G114" s="42" t="s">
        <v>121</v>
      </c>
      <c r="H114" s="42"/>
      <c r="I114" s="42"/>
      <c r="J114" s="42"/>
      <c r="K114" s="42"/>
      <c r="L114" s="42"/>
      <c r="M114" s="42" t="s">
        <v>121</v>
      </c>
      <c r="N114" s="15"/>
      <c r="O114" s="15"/>
    </row>
    <row r="115" spans="1:15" ht="12.75" customHeight="1" x14ac:dyDescent="0.2">
      <c r="A115" s="40"/>
      <c r="B115" s="40" t="s">
        <v>128</v>
      </c>
      <c r="C115" s="37">
        <v>70</v>
      </c>
      <c r="D115" s="41"/>
      <c r="E115" s="67" t="s">
        <v>129</v>
      </c>
      <c r="F115" s="42">
        <v>3</v>
      </c>
      <c r="G115" s="42" t="s">
        <v>121</v>
      </c>
      <c r="H115" s="42"/>
      <c r="I115" s="42"/>
      <c r="J115" s="42"/>
      <c r="K115" s="42"/>
      <c r="L115" s="42"/>
      <c r="M115" s="42" t="s">
        <v>121</v>
      </c>
      <c r="N115" s="15"/>
      <c r="O115" s="15"/>
    </row>
    <row r="116" spans="1:15" ht="12.75" customHeight="1" x14ac:dyDescent="0.2">
      <c r="A116" s="40"/>
      <c r="B116" s="40" t="s">
        <v>130</v>
      </c>
      <c r="C116" s="37">
        <v>71</v>
      </c>
      <c r="D116" s="41"/>
      <c r="E116" s="41" t="s">
        <v>131</v>
      </c>
      <c r="F116" s="42">
        <v>2</v>
      </c>
      <c r="G116" s="42" t="s">
        <v>132</v>
      </c>
      <c r="H116" s="42"/>
      <c r="I116" s="42"/>
      <c r="J116" s="42"/>
      <c r="K116" s="42"/>
      <c r="L116" s="42"/>
      <c r="M116" s="42" t="s">
        <v>132</v>
      </c>
      <c r="N116" s="15"/>
      <c r="O116" s="15"/>
    </row>
    <row r="117" spans="1:15" ht="12.75" customHeight="1" x14ac:dyDescent="0.2">
      <c r="A117" s="40"/>
      <c r="B117" s="40" t="s">
        <v>133</v>
      </c>
      <c r="C117" s="37">
        <v>72</v>
      </c>
      <c r="D117" s="41"/>
      <c r="E117" s="67" t="s">
        <v>134</v>
      </c>
      <c r="F117" s="42">
        <v>4</v>
      </c>
      <c r="G117" s="42" t="s">
        <v>135</v>
      </c>
      <c r="H117" s="42"/>
      <c r="I117" s="42"/>
      <c r="J117" s="42"/>
      <c r="K117" s="42"/>
      <c r="L117" s="42"/>
      <c r="M117" s="42" t="s">
        <v>135</v>
      </c>
      <c r="N117" s="15"/>
      <c r="O117" s="15"/>
    </row>
    <row r="118" spans="1:15" ht="12.75" customHeight="1" x14ac:dyDescent="0.2">
      <c r="A118" s="40"/>
      <c r="B118" s="40" t="s">
        <v>139</v>
      </c>
      <c r="C118" s="37">
        <v>73</v>
      </c>
      <c r="D118" s="41"/>
      <c r="E118" s="67" t="s">
        <v>140</v>
      </c>
      <c r="F118" s="42">
        <v>5</v>
      </c>
      <c r="G118" s="42" t="s">
        <v>138</v>
      </c>
      <c r="H118" s="42"/>
      <c r="I118" s="42"/>
      <c r="J118" s="42"/>
      <c r="K118" s="42"/>
      <c r="L118" s="42"/>
      <c r="M118" s="42" t="s">
        <v>138</v>
      </c>
      <c r="N118" s="15"/>
      <c r="O118" s="15"/>
    </row>
    <row r="119" spans="1:15" ht="12.75" customHeight="1" x14ac:dyDescent="0.2">
      <c r="A119" s="40"/>
      <c r="B119" s="40" t="s">
        <v>141</v>
      </c>
      <c r="C119" s="37">
        <v>74</v>
      </c>
      <c r="D119" s="41"/>
      <c r="E119" s="41" t="s">
        <v>142</v>
      </c>
      <c r="F119" s="42">
        <v>1</v>
      </c>
      <c r="G119" s="42" t="s">
        <v>143</v>
      </c>
      <c r="H119" s="42"/>
      <c r="I119" s="42"/>
      <c r="J119" s="42"/>
      <c r="K119" s="42"/>
      <c r="L119" s="42"/>
      <c r="M119" s="42" t="s">
        <v>143</v>
      </c>
      <c r="N119" s="15"/>
      <c r="O119" s="15"/>
    </row>
    <row r="120" spans="1:15" ht="12.75" customHeight="1" x14ac:dyDescent="0.2">
      <c r="A120" s="40"/>
      <c r="B120" s="40" t="s">
        <v>144</v>
      </c>
      <c r="C120" s="37">
        <v>75</v>
      </c>
      <c r="D120" s="41"/>
      <c r="E120" s="67" t="s">
        <v>145</v>
      </c>
      <c r="F120" s="42">
        <v>1</v>
      </c>
      <c r="G120" s="42" t="s">
        <v>143</v>
      </c>
      <c r="H120" s="42"/>
      <c r="I120" s="42"/>
      <c r="J120" s="42"/>
      <c r="K120" s="42"/>
      <c r="L120" s="42"/>
      <c r="M120" s="42" t="s">
        <v>143</v>
      </c>
      <c r="N120" s="15"/>
      <c r="O120" s="15"/>
    </row>
    <row r="121" spans="1:15" ht="12.75" customHeight="1" x14ac:dyDescent="0.2">
      <c r="A121" s="40"/>
      <c r="B121" s="40" t="s">
        <v>146</v>
      </c>
      <c r="C121" s="37">
        <v>76</v>
      </c>
      <c r="D121" s="41"/>
      <c r="E121" s="41" t="s">
        <v>147</v>
      </c>
      <c r="F121" s="42">
        <v>1</v>
      </c>
      <c r="G121" s="42" t="s">
        <v>148</v>
      </c>
      <c r="H121" s="42"/>
      <c r="I121" s="42"/>
      <c r="J121" s="42"/>
      <c r="K121" s="42"/>
      <c r="L121" s="42"/>
      <c r="M121" s="42" t="s">
        <v>148</v>
      </c>
      <c r="N121" s="15"/>
      <c r="O121" s="15"/>
    </row>
    <row r="122" spans="1:15" ht="12.75" customHeight="1" x14ac:dyDescent="0.2">
      <c r="A122" s="40"/>
      <c r="B122" s="40" t="s">
        <v>149</v>
      </c>
      <c r="C122" s="37">
        <v>77</v>
      </c>
      <c r="D122" s="41"/>
      <c r="E122" s="67" t="s">
        <v>150</v>
      </c>
      <c r="F122" s="42">
        <v>1</v>
      </c>
      <c r="G122" s="42" t="s">
        <v>151</v>
      </c>
      <c r="H122" s="42"/>
      <c r="I122" s="42"/>
      <c r="J122" s="42"/>
      <c r="K122" s="42"/>
      <c r="L122" s="42"/>
      <c r="M122" s="42" t="s">
        <v>151</v>
      </c>
      <c r="N122" s="15"/>
      <c r="O122" s="15"/>
    </row>
    <row r="123" spans="1:15" ht="12.75" customHeight="1" x14ac:dyDescent="0.2">
      <c r="A123" s="40"/>
      <c r="B123" s="40" t="s">
        <v>224</v>
      </c>
      <c r="C123" s="37">
        <v>78</v>
      </c>
      <c r="D123" s="41"/>
      <c r="E123" s="67" t="s">
        <v>223</v>
      </c>
      <c r="F123" s="42">
        <v>1</v>
      </c>
      <c r="G123" s="42" t="s">
        <v>154</v>
      </c>
      <c r="H123" s="42"/>
      <c r="I123" s="42"/>
      <c r="J123" s="42"/>
      <c r="K123" s="42"/>
      <c r="L123" s="42"/>
      <c r="M123" s="42" t="s">
        <v>154</v>
      </c>
      <c r="N123" s="15"/>
      <c r="O123" s="15"/>
    </row>
    <row r="124" spans="1:15" ht="12.75" customHeight="1" x14ac:dyDescent="0.2">
      <c r="A124" s="40"/>
      <c r="B124" s="40" t="s">
        <v>152</v>
      </c>
      <c r="C124" s="37">
        <v>79</v>
      </c>
      <c r="D124" s="41"/>
      <c r="E124" s="41" t="s">
        <v>153</v>
      </c>
      <c r="F124" s="42">
        <v>1</v>
      </c>
      <c r="G124" s="42" t="s">
        <v>154</v>
      </c>
      <c r="H124" s="42"/>
      <c r="I124" s="42"/>
      <c r="J124" s="42"/>
      <c r="K124" s="42"/>
      <c r="L124" s="42"/>
      <c r="M124" s="42" t="s">
        <v>154</v>
      </c>
      <c r="N124" s="15"/>
      <c r="O124" s="15"/>
    </row>
    <row r="125" spans="1:15" ht="12.75" customHeight="1" x14ac:dyDescent="0.2">
      <c r="A125" s="40"/>
      <c r="B125" s="40" t="s">
        <v>155</v>
      </c>
      <c r="C125" s="37">
        <v>80</v>
      </c>
      <c r="D125" s="41"/>
      <c r="E125" s="67" t="s">
        <v>156</v>
      </c>
      <c r="F125" s="42">
        <v>6</v>
      </c>
      <c r="G125" s="42" t="s">
        <v>157</v>
      </c>
      <c r="H125" s="42"/>
      <c r="I125" s="42"/>
      <c r="J125" s="42"/>
      <c r="K125" s="42"/>
      <c r="L125" s="42"/>
      <c r="M125" s="42" t="s">
        <v>157</v>
      </c>
      <c r="N125" s="15"/>
      <c r="O125" s="15"/>
    </row>
    <row r="126" spans="1:15" ht="12.75" customHeight="1" x14ac:dyDescent="0.2">
      <c r="A126" s="40"/>
      <c r="B126" s="40" t="s">
        <v>158</v>
      </c>
      <c r="C126" s="37">
        <v>81</v>
      </c>
      <c r="D126" s="41"/>
      <c r="E126" s="41" t="s">
        <v>225</v>
      </c>
      <c r="F126" s="42">
        <v>4</v>
      </c>
      <c r="G126" s="42" t="s">
        <v>159</v>
      </c>
      <c r="H126" s="42"/>
      <c r="I126" s="42"/>
      <c r="J126" s="42"/>
      <c r="K126" s="42"/>
      <c r="L126" s="42"/>
      <c r="M126" s="42" t="s">
        <v>159</v>
      </c>
      <c r="N126" s="15"/>
      <c r="O126" s="15"/>
    </row>
    <row r="127" spans="1:15" ht="12.75" customHeight="1" x14ac:dyDescent="0.2">
      <c r="A127" s="40"/>
      <c r="B127" s="28"/>
      <c r="C127" s="28"/>
      <c r="D127" s="41"/>
      <c r="E127" s="49" t="s">
        <v>0</v>
      </c>
      <c r="F127" s="50">
        <f>SUM(F59:F126)</f>
        <v>153</v>
      </c>
      <c r="G127" s="42"/>
      <c r="H127" s="50">
        <f>SUM(H59:H126)</f>
        <v>0</v>
      </c>
      <c r="I127" s="42"/>
      <c r="J127" s="50">
        <f>SUM(J59:J126)</f>
        <v>0</v>
      </c>
      <c r="K127" s="42"/>
      <c r="L127" s="50">
        <f>SUM(L59:L126)</f>
        <v>0</v>
      </c>
      <c r="M127" s="42"/>
      <c r="N127" s="50">
        <f>SUM(N59:N126)</f>
        <v>0</v>
      </c>
      <c r="O127" s="15"/>
    </row>
    <row r="128" spans="1:15" ht="12.75" customHeight="1" x14ac:dyDescent="0.2">
      <c r="A128" s="40"/>
      <c r="B128" s="28"/>
      <c r="C128" s="28"/>
      <c r="D128" s="41"/>
      <c r="E128" s="29"/>
      <c r="F128" s="30"/>
      <c r="G128" s="30"/>
      <c r="H128" s="30"/>
      <c r="I128" s="30"/>
      <c r="J128" s="30"/>
      <c r="K128" s="30"/>
      <c r="L128" s="30"/>
      <c r="M128" s="30"/>
      <c r="N128" s="15"/>
      <c r="O128" s="15"/>
    </row>
    <row r="129" spans="1:14" ht="12.75" customHeight="1" x14ac:dyDescent="0.2">
      <c r="A129" s="40"/>
      <c r="B129" s="40"/>
      <c r="C129" s="41"/>
      <c r="D129" s="41"/>
      <c r="E129" s="41" t="s">
        <v>7</v>
      </c>
      <c r="F129" s="42"/>
      <c r="G129" s="42"/>
      <c r="H129" s="36"/>
      <c r="I129" s="42"/>
      <c r="J129" s="36"/>
      <c r="K129" s="42"/>
      <c r="L129" s="42"/>
      <c r="M129" s="42"/>
      <c r="N129" s="36"/>
    </row>
    <row r="130" spans="1:14" ht="12.75" customHeight="1" x14ac:dyDescent="0.2">
      <c r="A130" s="40"/>
      <c r="B130" s="40"/>
      <c r="C130" s="37"/>
      <c r="D130" s="41"/>
      <c r="E130" s="41" t="s">
        <v>3</v>
      </c>
      <c r="F130" s="42"/>
      <c r="G130" s="42"/>
      <c r="H130" s="40"/>
      <c r="I130" s="42"/>
      <c r="J130" s="40"/>
      <c r="K130" s="42"/>
      <c r="L130" s="42"/>
      <c r="M130" s="42"/>
      <c r="N130" s="36"/>
    </row>
    <row r="131" spans="1:14" ht="12.75" customHeight="1" x14ac:dyDescent="0.2">
      <c r="A131" s="40"/>
      <c r="B131" s="40"/>
      <c r="C131" s="37">
        <v>82</v>
      </c>
      <c r="D131" s="41"/>
      <c r="E131" s="41" t="s">
        <v>226</v>
      </c>
      <c r="F131" s="42">
        <v>5</v>
      </c>
      <c r="G131" s="42">
        <v>117059.96959839303</v>
      </c>
      <c r="H131" s="36"/>
      <c r="I131" s="42"/>
      <c r="J131" s="36"/>
      <c r="K131" s="42"/>
      <c r="L131" s="42"/>
      <c r="M131" s="42">
        <f t="shared" ref="M131:M137" si="2">G131*(1+$P$8)</f>
        <v>119284.10902076248</v>
      </c>
      <c r="N131" s="42"/>
    </row>
    <row r="132" spans="1:14" ht="12.75" customHeight="1" x14ac:dyDescent="0.2">
      <c r="A132" s="40"/>
      <c r="B132" s="40"/>
      <c r="C132" s="37">
        <v>83</v>
      </c>
      <c r="D132" s="41"/>
      <c r="E132" s="41" t="s">
        <v>6</v>
      </c>
      <c r="F132" s="42">
        <v>1</v>
      </c>
      <c r="G132" s="42">
        <v>106276.15884069093</v>
      </c>
      <c r="H132" s="36"/>
      <c r="I132" s="42"/>
      <c r="J132" s="36"/>
      <c r="K132" s="42"/>
      <c r="L132" s="42"/>
      <c r="M132" s="42">
        <f t="shared" si="2"/>
        <v>108295.40585866405</v>
      </c>
      <c r="N132" s="42"/>
    </row>
    <row r="133" spans="1:14" ht="12.75" customHeight="1" x14ac:dyDescent="0.2">
      <c r="A133" s="40"/>
      <c r="B133" s="40"/>
      <c r="C133" s="37">
        <v>84</v>
      </c>
      <c r="D133" s="41"/>
      <c r="E133" s="81" t="s">
        <v>48</v>
      </c>
      <c r="F133" s="82">
        <v>12</v>
      </c>
      <c r="G133" s="82">
        <v>96817.030432733533</v>
      </c>
      <c r="H133" s="83"/>
      <c r="I133" s="82"/>
      <c r="J133" s="83"/>
      <c r="K133" s="82"/>
      <c r="L133" s="82"/>
      <c r="M133" s="82">
        <f>G133*(1+$P$8)</f>
        <v>98656.554010955457</v>
      </c>
      <c r="N133" s="42"/>
    </row>
    <row r="134" spans="1:14" ht="12.75" customHeight="1" x14ac:dyDescent="0.2">
      <c r="A134" s="40"/>
      <c r="B134" s="40"/>
      <c r="C134" s="37">
        <v>85</v>
      </c>
      <c r="D134" s="41"/>
      <c r="E134" s="41" t="s">
        <v>227</v>
      </c>
      <c r="F134" s="42">
        <v>7</v>
      </c>
      <c r="G134" s="42">
        <v>96325.033826974672</v>
      </c>
      <c r="H134" s="36"/>
      <c r="I134" s="42"/>
      <c r="J134" s="36"/>
      <c r="K134" s="42"/>
      <c r="L134" s="42"/>
      <c r="M134" s="42">
        <f t="shared" si="2"/>
        <v>98155.209469687179</v>
      </c>
      <c r="N134" s="42"/>
    </row>
    <row r="135" spans="1:14" ht="12.75" customHeight="1" x14ac:dyDescent="0.2">
      <c r="A135" s="40"/>
      <c r="B135" s="40"/>
      <c r="C135" s="37">
        <v>86</v>
      </c>
      <c r="D135" s="41"/>
      <c r="E135" s="41" t="s">
        <v>5</v>
      </c>
      <c r="F135" s="42">
        <v>9</v>
      </c>
      <c r="G135" s="42">
        <v>89164.997174867036</v>
      </c>
      <c r="H135" s="36"/>
      <c r="I135" s="42"/>
      <c r="J135" s="36"/>
      <c r="K135" s="42"/>
      <c r="L135" s="42"/>
      <c r="M135" s="42">
        <f t="shared" si="2"/>
        <v>90859.132121189497</v>
      </c>
      <c r="N135" s="42"/>
    </row>
    <row r="136" spans="1:14" ht="12.75" customHeight="1" x14ac:dyDescent="0.2">
      <c r="A136" s="40"/>
      <c r="B136" s="40"/>
      <c r="C136" s="37">
        <v>87</v>
      </c>
      <c r="D136" s="41"/>
      <c r="E136" s="41" t="s">
        <v>52</v>
      </c>
      <c r="F136" s="42">
        <v>4</v>
      </c>
      <c r="G136" s="42">
        <v>88136.073389304933</v>
      </c>
      <c r="H136" s="36"/>
      <c r="I136" s="42"/>
      <c r="J136" s="36"/>
      <c r="K136" s="42"/>
      <c r="L136" s="42"/>
      <c r="M136" s="42">
        <f t="shared" si="2"/>
        <v>89810.658783701714</v>
      </c>
      <c r="N136" s="42"/>
    </row>
    <row r="137" spans="1:14" ht="12.75" customHeight="1" x14ac:dyDescent="0.2">
      <c r="A137" s="40"/>
      <c r="B137" s="40"/>
      <c r="C137" s="37">
        <v>88</v>
      </c>
      <c r="D137" s="41"/>
      <c r="E137" s="41" t="s">
        <v>53</v>
      </c>
      <c r="F137" s="42">
        <v>4</v>
      </c>
      <c r="G137" s="42">
        <v>66186.583252454948</v>
      </c>
      <c r="H137" s="36"/>
      <c r="I137" s="42"/>
      <c r="J137" s="36"/>
      <c r="K137" s="42"/>
      <c r="L137" s="48"/>
      <c r="M137" s="42">
        <f t="shared" si="2"/>
        <v>67444.128334251582</v>
      </c>
      <c r="N137" s="42"/>
    </row>
    <row r="138" spans="1:14" ht="12.75" customHeight="1" x14ac:dyDescent="0.2">
      <c r="A138" s="40"/>
      <c r="B138" s="40"/>
      <c r="C138" s="41"/>
      <c r="D138" s="41"/>
      <c r="E138" s="49" t="s">
        <v>0</v>
      </c>
      <c r="F138" s="50">
        <f>SUM(F131:F132)+SUM(F134:F137)</f>
        <v>30</v>
      </c>
      <c r="G138" s="42"/>
      <c r="H138" s="50">
        <f>SUM(H131:H132)+SUM(H134:H137)</f>
        <v>0</v>
      </c>
      <c r="I138" s="42"/>
      <c r="J138" s="50">
        <f>SUM(J131:J132)+SUM(J134:J137)</f>
        <v>0</v>
      </c>
      <c r="K138" s="42"/>
      <c r="L138" s="42">
        <f>SUM(L131:L132)+SUM(L134:L137)</f>
        <v>0</v>
      </c>
      <c r="M138" s="42"/>
      <c r="N138" s="50">
        <f>SUM(N131:N132)+SUM(N134:N137)</f>
        <v>0</v>
      </c>
    </row>
    <row r="139" spans="1:14" ht="12.75" customHeight="1" x14ac:dyDescent="0.2">
      <c r="A139" s="40"/>
      <c r="B139" s="40"/>
      <c r="C139" s="41"/>
      <c r="D139" s="41"/>
      <c r="E139" s="51"/>
      <c r="F139" s="42"/>
      <c r="G139" s="42"/>
      <c r="H139" s="36"/>
      <c r="I139" s="42"/>
      <c r="J139" s="36"/>
      <c r="K139" s="42"/>
      <c r="L139" s="42"/>
      <c r="M139" s="42"/>
      <c r="N139" s="36"/>
    </row>
    <row r="140" spans="1:14" ht="12.75" customHeight="1" x14ac:dyDescent="0.2">
      <c r="A140" s="40"/>
      <c r="B140" s="40"/>
      <c r="C140" s="41"/>
      <c r="D140" s="41"/>
      <c r="E140" s="41" t="s">
        <v>4</v>
      </c>
      <c r="F140" s="42"/>
      <c r="G140" s="42"/>
      <c r="H140" s="36"/>
      <c r="I140" s="42"/>
      <c r="J140" s="36"/>
      <c r="K140" s="42"/>
      <c r="L140" s="42"/>
      <c r="M140" s="42"/>
      <c r="N140" s="36"/>
    </row>
    <row r="141" spans="1:14" ht="12.75" customHeight="1" x14ac:dyDescent="0.2">
      <c r="A141" s="40"/>
      <c r="B141" s="40"/>
      <c r="C141" s="41"/>
      <c r="D141" s="41"/>
      <c r="E141" s="41" t="s">
        <v>3</v>
      </c>
      <c r="F141" s="42"/>
      <c r="G141" s="42"/>
      <c r="H141" s="36"/>
      <c r="I141" s="42"/>
      <c r="J141" s="36"/>
      <c r="K141" s="42"/>
      <c r="L141" s="42"/>
      <c r="M141" s="42"/>
      <c r="N141" s="36"/>
    </row>
    <row r="142" spans="1:14" ht="12.75" customHeight="1" x14ac:dyDescent="0.2">
      <c r="A142" s="40"/>
      <c r="B142" s="40"/>
      <c r="C142" s="37">
        <v>89</v>
      </c>
      <c r="D142" s="41"/>
      <c r="E142" s="41" t="s">
        <v>2</v>
      </c>
      <c r="F142" s="42">
        <v>198</v>
      </c>
      <c r="G142" s="42">
        <v>89164.997174867036</v>
      </c>
      <c r="H142" s="36"/>
      <c r="I142" s="42"/>
      <c r="J142" s="36"/>
      <c r="K142" s="42"/>
      <c r="L142" s="42"/>
      <c r="M142" s="42">
        <f>G142*(1+$P$8)</f>
        <v>90859.132121189497</v>
      </c>
      <c r="N142" s="42"/>
    </row>
    <row r="143" spans="1:14" ht="12.75" customHeight="1" x14ac:dyDescent="0.2">
      <c r="A143" s="40"/>
      <c r="B143" s="40"/>
      <c r="C143" s="37">
        <v>90</v>
      </c>
      <c r="D143" s="41"/>
      <c r="E143" s="41" t="s">
        <v>1</v>
      </c>
      <c r="F143" s="48">
        <v>400</v>
      </c>
      <c r="G143" s="42">
        <v>44874.86675072791</v>
      </c>
      <c r="H143" s="36"/>
      <c r="I143" s="42"/>
      <c r="J143" s="36"/>
      <c r="K143" s="42"/>
      <c r="L143" s="48"/>
      <c r="M143" s="42">
        <f>G143*(1+$P$8)</f>
        <v>45727.489218991737</v>
      </c>
      <c r="N143" s="42"/>
    </row>
    <row r="144" spans="1:14" ht="12.75" customHeight="1" x14ac:dyDescent="0.2">
      <c r="B144" s="36"/>
      <c r="C144" s="41"/>
      <c r="D144" s="41"/>
      <c r="E144" s="49" t="s">
        <v>0</v>
      </c>
      <c r="F144" s="50">
        <f>SUM(F142:F143)</f>
        <v>598</v>
      </c>
      <c r="G144" s="42"/>
      <c r="H144" s="50">
        <f>SUM(H142:H143)</f>
        <v>0</v>
      </c>
      <c r="I144" s="36"/>
      <c r="J144" s="50">
        <f>SUM(J142:J143)</f>
        <v>0</v>
      </c>
      <c r="K144" s="36"/>
      <c r="L144" s="36">
        <f>SUM(L142:L143)</f>
        <v>0</v>
      </c>
      <c r="M144" s="42"/>
      <c r="N144" s="50">
        <f>SUM(N142:N143)</f>
        <v>0</v>
      </c>
    </row>
    <row r="145" spans="1:14" ht="12.75" customHeight="1" x14ac:dyDescent="0.2">
      <c r="B145" s="36"/>
      <c r="C145" s="41"/>
      <c r="D145" s="41"/>
      <c r="E145" s="41"/>
      <c r="F145" s="42"/>
      <c r="G145" s="42"/>
      <c r="H145" s="36"/>
      <c r="I145" s="36"/>
      <c r="J145" s="36"/>
      <c r="K145" s="36"/>
      <c r="L145" s="52"/>
      <c r="M145" s="42"/>
      <c r="N145" s="36"/>
    </row>
    <row r="146" spans="1:14" ht="12.75" customHeight="1" x14ac:dyDescent="0.2">
      <c r="B146" s="36"/>
      <c r="C146" s="37"/>
      <c r="D146" s="38"/>
      <c r="E146" s="41" t="s">
        <v>230</v>
      </c>
      <c r="F146" s="50">
        <f>F144+F138+F127+F55</f>
        <v>898</v>
      </c>
      <c r="G146" s="42"/>
      <c r="H146" s="50">
        <f>H144+H138+H127+H55</f>
        <v>0</v>
      </c>
      <c r="I146" s="42"/>
      <c r="J146" s="50">
        <f>J144+J138+J127+J55</f>
        <v>0</v>
      </c>
      <c r="K146" s="42"/>
      <c r="L146" s="50">
        <f>L144+L138+L127+L55</f>
        <v>0</v>
      </c>
      <c r="M146" s="42"/>
      <c r="N146" s="50">
        <f>N144+N138+N127+N55</f>
        <v>0</v>
      </c>
    </row>
    <row r="147" spans="1:14" ht="12.75" customHeight="1" x14ac:dyDescent="0.2">
      <c r="A147" s="70"/>
      <c r="B147" s="32"/>
      <c r="C147" s="35"/>
      <c r="D147" s="33"/>
      <c r="E147" s="34"/>
      <c r="F147" s="32"/>
      <c r="G147" s="30"/>
      <c r="I147" s="30"/>
      <c r="K147" s="30"/>
      <c r="L147" s="30"/>
      <c r="M147" s="30"/>
    </row>
    <row r="148" spans="1:14" ht="12.75" customHeight="1" x14ac:dyDescent="0.2">
      <c r="A148" s="70"/>
      <c r="B148" s="32"/>
      <c r="C148" s="35"/>
      <c r="D148" s="33"/>
      <c r="E148" s="34"/>
      <c r="F148" s="32"/>
      <c r="G148" s="30"/>
      <c r="I148" s="30"/>
      <c r="K148" s="30"/>
      <c r="L148" s="30"/>
      <c r="M148" s="30"/>
    </row>
    <row r="149" spans="1:14" ht="12.75" customHeight="1" x14ac:dyDescent="0.2">
      <c r="A149" s="70"/>
      <c r="B149" s="32"/>
      <c r="C149" s="35"/>
      <c r="D149" s="33"/>
      <c r="E149" s="34"/>
      <c r="F149" s="32"/>
      <c r="G149" s="30"/>
      <c r="I149" s="30"/>
      <c r="K149" s="30"/>
      <c r="L149" s="30"/>
      <c r="M149" s="30"/>
    </row>
    <row r="150" spans="1:14" ht="12.75" customHeight="1" x14ac:dyDescent="0.2">
      <c r="A150" s="70"/>
      <c r="B150" s="32"/>
      <c r="C150" s="35"/>
      <c r="D150" s="33"/>
      <c r="E150" s="34"/>
      <c r="F150" s="32"/>
      <c r="G150" s="30"/>
      <c r="I150" s="30"/>
      <c r="K150" s="30"/>
      <c r="L150" s="30"/>
      <c r="M150" s="30"/>
    </row>
    <row r="151" spans="1:14" ht="12.75" customHeight="1" x14ac:dyDescent="0.2">
      <c r="A151" s="70"/>
      <c r="B151" s="32"/>
      <c r="C151" s="35"/>
      <c r="D151" s="33"/>
      <c r="E151" s="34"/>
      <c r="F151" s="32"/>
      <c r="G151" s="30"/>
      <c r="I151" s="30"/>
      <c r="K151" s="30"/>
      <c r="L151" s="30"/>
      <c r="M151" s="30"/>
    </row>
    <row r="152" spans="1:14" ht="12.75" customHeight="1" x14ac:dyDescent="0.2">
      <c r="A152" s="70"/>
      <c r="B152" s="32"/>
      <c r="C152" s="35"/>
      <c r="D152" s="33"/>
      <c r="E152" s="34"/>
      <c r="F152" s="32"/>
      <c r="G152" s="30"/>
      <c r="I152" s="30"/>
      <c r="K152" s="30"/>
      <c r="L152" s="30"/>
      <c r="M152" s="30"/>
    </row>
    <row r="153" spans="1:14" ht="12.75" customHeight="1" x14ac:dyDescent="0.2">
      <c r="A153" s="70"/>
      <c r="B153" s="32"/>
      <c r="C153" s="35"/>
      <c r="D153" s="33"/>
      <c r="E153" s="34"/>
      <c r="F153" s="32"/>
      <c r="G153" s="30"/>
      <c r="I153" s="30"/>
      <c r="K153" s="30"/>
      <c r="L153" s="30"/>
      <c r="M153" s="30"/>
    </row>
    <row r="154" spans="1:14" ht="12.75" customHeight="1" x14ac:dyDescent="0.2">
      <c r="A154" s="70"/>
      <c r="B154" s="32"/>
      <c r="C154" s="35"/>
      <c r="D154" s="33"/>
      <c r="E154" s="34"/>
      <c r="F154" s="32"/>
      <c r="G154" s="30"/>
      <c r="I154" s="30"/>
      <c r="K154" s="30"/>
      <c r="L154" s="30"/>
      <c r="M154" s="30"/>
    </row>
    <row r="155" spans="1:14" ht="12.75" customHeight="1" x14ac:dyDescent="0.2">
      <c r="A155" s="70"/>
      <c r="B155" s="32"/>
      <c r="C155" s="35"/>
      <c r="D155" s="33"/>
      <c r="E155" s="34"/>
      <c r="F155" s="32"/>
      <c r="G155" s="30"/>
      <c r="I155" s="30"/>
      <c r="K155" s="30"/>
      <c r="L155" s="30"/>
      <c r="M155" s="30"/>
    </row>
    <row r="156" spans="1:14" ht="12.75" customHeight="1" x14ac:dyDescent="0.2">
      <c r="A156" s="70"/>
      <c r="B156" s="32"/>
      <c r="C156" s="35"/>
      <c r="D156" s="33"/>
      <c r="E156" s="34"/>
      <c r="F156" s="32"/>
      <c r="G156" s="30"/>
      <c r="I156" s="30"/>
      <c r="K156" s="30"/>
      <c r="L156" s="30"/>
      <c r="M156" s="30"/>
    </row>
    <row r="157" spans="1:14" ht="12.75" customHeight="1" x14ac:dyDescent="0.2">
      <c r="A157" s="70"/>
      <c r="B157" s="32"/>
      <c r="C157" s="35"/>
      <c r="D157" s="33"/>
      <c r="E157" s="34"/>
      <c r="F157" s="32"/>
      <c r="G157" s="30"/>
      <c r="I157" s="30"/>
      <c r="K157" s="30"/>
      <c r="L157" s="30"/>
      <c r="M157" s="30"/>
    </row>
    <row r="158" spans="1:14" ht="12.75" customHeight="1" x14ac:dyDescent="0.2">
      <c r="A158" s="70"/>
      <c r="B158" s="32"/>
      <c r="C158" s="35"/>
      <c r="D158" s="33"/>
      <c r="E158" s="34"/>
      <c r="F158" s="32"/>
      <c r="G158" s="30"/>
      <c r="I158" s="30"/>
      <c r="K158" s="30"/>
      <c r="L158" s="30"/>
      <c r="M158" s="30"/>
    </row>
    <row r="159" spans="1:14" ht="12.75" customHeight="1" x14ac:dyDescent="0.2">
      <c r="A159" s="70"/>
      <c r="B159" s="32"/>
      <c r="C159" s="35"/>
      <c r="D159" s="33"/>
      <c r="E159" s="34"/>
      <c r="F159" s="32"/>
      <c r="G159" s="30"/>
      <c r="I159" s="30"/>
      <c r="K159" s="30"/>
      <c r="L159" s="30"/>
      <c r="M159" s="30"/>
    </row>
    <row r="160" spans="1:14" ht="12.75" customHeight="1" x14ac:dyDescent="0.2">
      <c r="A160" s="70"/>
      <c r="B160" s="32"/>
      <c r="C160" s="35"/>
      <c r="D160" s="33"/>
      <c r="E160" s="34"/>
      <c r="F160" s="32"/>
      <c r="G160" s="30"/>
      <c r="I160" s="30"/>
      <c r="K160" s="30"/>
      <c r="L160" s="30"/>
      <c r="M160" s="30"/>
    </row>
    <row r="161" spans="1:13" ht="12.75" customHeight="1" x14ac:dyDescent="0.2">
      <c r="A161" s="70"/>
      <c r="B161" s="32"/>
      <c r="C161" s="35"/>
      <c r="D161" s="33"/>
      <c r="E161" s="34"/>
      <c r="F161" s="32"/>
      <c r="G161" s="30"/>
      <c r="I161" s="30"/>
      <c r="K161" s="30"/>
      <c r="L161" s="30"/>
      <c r="M161" s="30"/>
    </row>
    <row r="162" spans="1:13" ht="12.75" customHeight="1" x14ac:dyDescent="0.2">
      <c r="A162" s="70"/>
      <c r="B162" s="32"/>
      <c r="C162" s="35"/>
      <c r="D162" s="33"/>
      <c r="E162" s="34"/>
      <c r="F162" s="32"/>
      <c r="G162" s="30"/>
      <c r="I162" s="30"/>
      <c r="K162" s="30"/>
      <c r="L162" s="30"/>
      <c r="M162" s="30"/>
    </row>
    <row r="163" spans="1:13" ht="12.75" customHeight="1" x14ac:dyDescent="0.2">
      <c r="A163" s="70"/>
      <c r="B163" s="32"/>
      <c r="C163" s="35"/>
      <c r="D163" s="33"/>
      <c r="E163" s="34"/>
      <c r="F163" s="32"/>
      <c r="G163" s="30"/>
      <c r="I163" s="30"/>
      <c r="K163" s="30"/>
      <c r="L163" s="30"/>
      <c r="M163" s="30"/>
    </row>
    <row r="164" spans="1:13" ht="12.75" customHeight="1" x14ac:dyDescent="0.2">
      <c r="A164" s="70"/>
      <c r="B164" s="32"/>
      <c r="C164" s="35"/>
      <c r="D164" s="33"/>
      <c r="E164" s="34"/>
      <c r="F164" s="32"/>
      <c r="G164" s="30"/>
      <c r="I164" s="30"/>
      <c r="K164" s="30"/>
      <c r="L164" s="30"/>
      <c r="M164" s="30"/>
    </row>
    <row r="165" spans="1:13" ht="12.75" customHeight="1" x14ac:dyDescent="0.2">
      <c r="A165" s="70"/>
      <c r="B165" s="32"/>
      <c r="C165" s="35"/>
      <c r="D165" s="33"/>
      <c r="E165" s="34"/>
      <c r="F165" s="32"/>
      <c r="G165" s="30"/>
      <c r="I165" s="30"/>
      <c r="K165" s="30"/>
      <c r="L165" s="30"/>
      <c r="M165" s="30"/>
    </row>
    <row r="166" spans="1:13" ht="12.75" customHeight="1" x14ac:dyDescent="0.2">
      <c r="A166" s="70"/>
      <c r="B166" s="32"/>
      <c r="C166" s="35"/>
      <c r="D166" s="33"/>
      <c r="E166" s="34"/>
      <c r="F166" s="32"/>
      <c r="G166" s="30"/>
      <c r="I166" s="30"/>
      <c r="K166" s="30"/>
      <c r="L166" s="30"/>
      <c r="M166" s="30"/>
    </row>
    <row r="167" spans="1:13" ht="12.75" customHeight="1" x14ac:dyDescent="0.2">
      <c r="A167" s="70"/>
      <c r="B167" s="32"/>
      <c r="C167" s="35"/>
      <c r="D167" s="33"/>
      <c r="E167" s="34"/>
      <c r="F167" s="32"/>
      <c r="G167" s="30"/>
      <c r="I167" s="30"/>
      <c r="K167" s="30"/>
      <c r="L167" s="30"/>
      <c r="M167" s="30"/>
    </row>
    <row r="168" spans="1:13" ht="12.75" customHeight="1" x14ac:dyDescent="0.2">
      <c r="A168" s="70"/>
      <c r="B168" s="32"/>
      <c r="C168" s="35"/>
      <c r="D168" s="33"/>
      <c r="E168" s="34"/>
      <c r="F168" s="32"/>
      <c r="G168" s="30"/>
      <c r="I168" s="30"/>
      <c r="K168" s="30"/>
      <c r="L168" s="30"/>
      <c r="M168" s="30"/>
    </row>
    <row r="169" spans="1:13" ht="12.75" customHeight="1" x14ac:dyDescent="0.2">
      <c r="A169" s="70"/>
      <c r="B169" s="32"/>
      <c r="C169" s="35"/>
      <c r="D169" s="33"/>
      <c r="E169" s="34"/>
      <c r="F169" s="32"/>
      <c r="G169" s="30"/>
      <c r="I169" s="30"/>
      <c r="K169" s="30"/>
      <c r="L169" s="30"/>
      <c r="M169" s="30"/>
    </row>
    <row r="170" spans="1:13" ht="12.75" customHeight="1" x14ac:dyDescent="0.2">
      <c r="A170" s="70"/>
      <c r="B170" s="32"/>
      <c r="C170" s="35"/>
      <c r="D170" s="33"/>
      <c r="E170" s="34"/>
      <c r="F170" s="32"/>
      <c r="G170" s="30"/>
      <c r="I170" s="30"/>
      <c r="K170" s="30"/>
      <c r="L170" s="30"/>
      <c r="M170" s="30"/>
    </row>
    <row r="171" spans="1:13" ht="12.75" customHeight="1" x14ac:dyDescent="0.2">
      <c r="A171" s="70"/>
      <c r="B171" s="32"/>
      <c r="C171" s="35"/>
      <c r="D171" s="33"/>
      <c r="E171" s="34"/>
      <c r="F171" s="32"/>
      <c r="G171" s="30"/>
      <c r="I171" s="30"/>
      <c r="K171" s="30"/>
      <c r="L171" s="30"/>
      <c r="M171" s="30"/>
    </row>
    <row r="172" spans="1:13" ht="12.75" customHeight="1" x14ac:dyDescent="0.2">
      <c r="A172" s="70"/>
      <c r="B172" s="32"/>
      <c r="C172" s="35"/>
      <c r="D172" s="33"/>
      <c r="E172" s="34"/>
      <c r="F172" s="32"/>
      <c r="G172" s="30"/>
      <c r="I172" s="30"/>
      <c r="K172" s="30"/>
      <c r="L172" s="30"/>
      <c r="M172" s="30"/>
    </row>
    <row r="173" spans="1:13" ht="12.75" customHeight="1" x14ac:dyDescent="0.2">
      <c r="A173" s="70"/>
      <c r="B173" s="32"/>
      <c r="C173" s="35"/>
      <c r="D173" s="33"/>
      <c r="E173" s="34"/>
      <c r="F173" s="32"/>
      <c r="G173" s="30"/>
      <c r="I173" s="30"/>
      <c r="K173" s="30"/>
      <c r="L173" s="30"/>
      <c r="M173" s="30"/>
    </row>
    <row r="174" spans="1:13" ht="12.75" customHeight="1" x14ac:dyDescent="0.2">
      <c r="A174" s="70"/>
      <c r="B174" s="32"/>
      <c r="C174" s="35"/>
      <c r="D174" s="33"/>
      <c r="E174" s="34"/>
      <c r="F174" s="32"/>
      <c r="G174" s="30"/>
      <c r="I174" s="30"/>
      <c r="K174" s="30"/>
      <c r="L174" s="30"/>
      <c r="M174" s="30"/>
    </row>
    <row r="175" spans="1:13" ht="12.75" customHeight="1" x14ac:dyDescent="0.2">
      <c r="A175" s="70"/>
      <c r="B175" s="32"/>
      <c r="C175" s="35"/>
      <c r="D175" s="33"/>
      <c r="E175" s="34"/>
      <c r="F175" s="32"/>
      <c r="G175" s="30"/>
      <c r="I175" s="30"/>
      <c r="K175" s="30"/>
      <c r="L175" s="30"/>
      <c r="M175" s="30"/>
    </row>
    <row r="176" spans="1:13" ht="12.75" customHeight="1" x14ac:dyDescent="0.2">
      <c r="A176" s="70"/>
      <c r="B176" s="32"/>
      <c r="C176" s="35"/>
      <c r="D176" s="33"/>
      <c r="E176" s="34"/>
      <c r="F176" s="32"/>
      <c r="G176" s="30"/>
      <c r="I176" s="30"/>
      <c r="K176" s="30"/>
      <c r="L176" s="30"/>
      <c r="M176" s="30"/>
    </row>
    <row r="177" spans="1:13" ht="12.75" customHeight="1" x14ac:dyDescent="0.2">
      <c r="A177" s="70"/>
      <c r="B177" s="32"/>
      <c r="C177" s="35"/>
      <c r="D177" s="33"/>
      <c r="E177" s="34"/>
      <c r="F177" s="32"/>
      <c r="G177" s="30"/>
      <c r="I177" s="30"/>
      <c r="K177" s="30"/>
      <c r="L177" s="30"/>
      <c r="M177" s="30"/>
    </row>
    <row r="178" spans="1:13" ht="12.75" customHeight="1" x14ac:dyDescent="0.2">
      <c r="A178" s="70"/>
      <c r="B178" s="32"/>
      <c r="C178" s="35"/>
      <c r="D178" s="33"/>
      <c r="E178" s="34"/>
      <c r="F178" s="32"/>
      <c r="G178" s="30"/>
      <c r="I178" s="30"/>
      <c r="K178" s="30"/>
      <c r="L178" s="30"/>
      <c r="M178" s="30"/>
    </row>
    <row r="179" spans="1:13" ht="12.75" customHeight="1" x14ac:dyDescent="0.2">
      <c r="A179" s="70"/>
      <c r="B179" s="32"/>
      <c r="C179" s="35"/>
      <c r="D179" s="33"/>
      <c r="E179" s="34"/>
      <c r="F179" s="32"/>
      <c r="G179" s="30"/>
      <c r="I179" s="30"/>
      <c r="K179" s="30"/>
      <c r="L179" s="30"/>
      <c r="M179" s="30"/>
    </row>
    <row r="180" spans="1:13" ht="12.75" customHeight="1" x14ac:dyDescent="0.2">
      <c r="A180" s="70"/>
      <c r="B180" s="32"/>
      <c r="C180" s="35"/>
      <c r="D180" s="33"/>
      <c r="E180" s="34"/>
      <c r="F180" s="32"/>
      <c r="G180" s="30"/>
      <c r="I180" s="30"/>
      <c r="K180" s="30"/>
      <c r="L180" s="30"/>
      <c r="M180" s="30"/>
    </row>
    <row r="181" spans="1:13" ht="12.75" customHeight="1" x14ac:dyDescent="0.2">
      <c r="A181" s="70"/>
      <c r="B181" s="32"/>
      <c r="C181" s="35"/>
      <c r="D181" s="33"/>
      <c r="E181" s="34"/>
      <c r="F181" s="32"/>
      <c r="G181" s="30"/>
      <c r="I181" s="30"/>
      <c r="K181" s="30"/>
      <c r="L181" s="30"/>
      <c r="M181" s="30"/>
    </row>
    <row r="182" spans="1:13" ht="12.75" customHeight="1" x14ac:dyDescent="0.2">
      <c r="A182" s="70"/>
      <c r="B182" s="32"/>
      <c r="C182" s="35"/>
      <c r="D182" s="33"/>
      <c r="E182" s="34"/>
      <c r="F182" s="32"/>
      <c r="G182" s="30"/>
      <c r="I182" s="30"/>
      <c r="K182" s="30"/>
      <c r="L182" s="30"/>
      <c r="M182" s="30"/>
    </row>
    <row r="183" spans="1:13" ht="12.75" customHeight="1" x14ac:dyDescent="0.2">
      <c r="A183" s="70"/>
      <c r="B183" s="32"/>
      <c r="C183" s="35"/>
      <c r="D183" s="33"/>
      <c r="E183" s="34"/>
      <c r="F183" s="32"/>
      <c r="G183" s="30"/>
      <c r="I183" s="30"/>
      <c r="K183" s="30"/>
      <c r="L183" s="30"/>
      <c r="M183" s="30"/>
    </row>
    <row r="184" spans="1:13" ht="12.75" customHeight="1" x14ac:dyDescent="0.2">
      <c r="A184" s="70"/>
      <c r="B184" s="32"/>
      <c r="C184" s="35"/>
      <c r="D184" s="33"/>
      <c r="E184" s="34"/>
      <c r="F184" s="32"/>
      <c r="G184" s="30"/>
      <c r="I184" s="30"/>
      <c r="K184" s="30"/>
      <c r="L184" s="30"/>
      <c r="M184" s="30"/>
    </row>
    <row r="185" spans="1:13" ht="12.75" customHeight="1" x14ac:dyDescent="0.2">
      <c r="A185" s="70"/>
      <c r="B185" s="32"/>
      <c r="C185" s="35"/>
      <c r="D185" s="33"/>
      <c r="E185" s="34"/>
      <c r="F185" s="32"/>
      <c r="G185" s="30"/>
      <c r="I185" s="30"/>
      <c r="K185" s="30"/>
      <c r="L185" s="30"/>
      <c r="M185" s="30"/>
    </row>
    <row r="186" spans="1:13" ht="12.75" customHeight="1" x14ac:dyDescent="0.2">
      <c r="A186" s="70"/>
      <c r="B186" s="32"/>
      <c r="C186" s="35"/>
      <c r="D186" s="33"/>
      <c r="E186" s="34"/>
      <c r="F186" s="32"/>
      <c r="G186" s="30"/>
      <c r="I186" s="30"/>
      <c r="K186" s="30"/>
      <c r="L186" s="30"/>
      <c r="M186" s="30"/>
    </row>
    <row r="187" spans="1:13" ht="12.75" customHeight="1" x14ac:dyDescent="0.2">
      <c r="A187" s="70"/>
      <c r="B187" s="32"/>
      <c r="C187" s="35"/>
      <c r="D187" s="33"/>
      <c r="E187" s="34"/>
      <c r="F187" s="32"/>
      <c r="G187" s="30"/>
      <c r="I187" s="30"/>
      <c r="K187" s="30"/>
      <c r="L187" s="30"/>
      <c r="M187" s="30"/>
    </row>
    <row r="188" spans="1:13" ht="12.75" customHeight="1" x14ac:dyDescent="0.2">
      <c r="A188" s="70"/>
      <c r="B188" s="32"/>
      <c r="C188" s="35"/>
      <c r="D188" s="33"/>
      <c r="E188" s="34"/>
      <c r="F188" s="32"/>
      <c r="G188" s="30"/>
      <c r="I188" s="30"/>
      <c r="K188" s="30"/>
      <c r="L188" s="30"/>
      <c r="M188" s="30"/>
    </row>
    <row r="189" spans="1:13" ht="12.75" customHeight="1" x14ac:dyDescent="0.2">
      <c r="A189" s="70"/>
      <c r="B189" s="32"/>
      <c r="C189" s="35"/>
      <c r="D189" s="33"/>
      <c r="E189" s="34"/>
      <c r="F189" s="32"/>
      <c r="G189" s="30"/>
      <c r="I189" s="30"/>
      <c r="K189" s="30"/>
      <c r="L189" s="30"/>
      <c r="M189" s="30"/>
    </row>
    <row r="190" spans="1:13" ht="12.75" customHeight="1" x14ac:dyDescent="0.2">
      <c r="A190" s="70"/>
      <c r="B190" s="32"/>
      <c r="C190" s="35"/>
      <c r="D190" s="33"/>
      <c r="E190" s="34"/>
      <c r="F190" s="32"/>
      <c r="G190" s="30"/>
      <c r="I190" s="30"/>
      <c r="K190" s="30"/>
      <c r="L190" s="30"/>
      <c r="M190" s="30"/>
    </row>
    <row r="191" spans="1:13" ht="12.75" customHeight="1" x14ac:dyDescent="0.2">
      <c r="A191" s="70"/>
      <c r="B191" s="32"/>
      <c r="C191" s="35"/>
      <c r="D191" s="33"/>
      <c r="E191" s="34"/>
      <c r="F191" s="32"/>
      <c r="G191" s="30"/>
      <c r="I191" s="30"/>
      <c r="K191" s="30"/>
      <c r="L191" s="30"/>
      <c r="M191" s="30"/>
    </row>
    <row r="192" spans="1:13" ht="12.75" customHeight="1" x14ac:dyDescent="0.2">
      <c r="A192" s="70"/>
      <c r="B192" s="32"/>
      <c r="C192" s="35"/>
      <c r="D192" s="33"/>
      <c r="E192" s="34"/>
      <c r="F192" s="32"/>
      <c r="G192" s="30"/>
      <c r="I192" s="30"/>
      <c r="K192" s="30"/>
      <c r="L192" s="30"/>
      <c r="M192" s="30"/>
    </row>
    <row r="193" spans="1:15" ht="12.75" customHeight="1" x14ac:dyDescent="0.2">
      <c r="A193" s="70"/>
      <c r="B193" s="32"/>
      <c r="C193" s="35"/>
      <c r="D193" s="33"/>
      <c r="E193" s="34"/>
      <c r="F193" s="32"/>
      <c r="G193" s="30"/>
      <c r="I193" s="30"/>
      <c r="K193" s="30"/>
      <c r="L193" s="30"/>
      <c r="M193" s="30"/>
    </row>
    <row r="194" spans="1:15" ht="12.75" customHeight="1" x14ac:dyDescent="0.2">
      <c r="A194" s="70"/>
      <c r="B194" s="32"/>
      <c r="C194" s="35"/>
      <c r="D194" s="33"/>
      <c r="E194" s="34"/>
      <c r="F194" s="32"/>
      <c r="G194" s="30"/>
      <c r="I194" s="30"/>
      <c r="K194" s="30"/>
      <c r="L194" s="30"/>
      <c r="M194" s="30"/>
    </row>
    <row r="195" spans="1:15" ht="12.75" customHeight="1" x14ac:dyDescent="0.2">
      <c r="A195" s="70"/>
      <c r="B195" s="32"/>
      <c r="C195" s="35"/>
      <c r="D195" s="33"/>
      <c r="E195" s="34"/>
      <c r="F195" s="32"/>
      <c r="G195" s="30"/>
      <c r="I195" s="30"/>
      <c r="K195" s="30"/>
      <c r="L195" s="30"/>
      <c r="M195" s="30"/>
    </row>
    <row r="196" spans="1:15" ht="12.75" customHeight="1" x14ac:dyDescent="0.2">
      <c r="A196" s="70"/>
      <c r="B196" s="32"/>
      <c r="C196" s="35"/>
      <c r="D196" s="33"/>
      <c r="E196" s="34"/>
      <c r="F196" s="32"/>
      <c r="G196" s="30"/>
      <c r="I196" s="30"/>
      <c r="K196" s="30"/>
      <c r="L196" s="30"/>
      <c r="M196" s="30"/>
    </row>
    <row r="197" spans="1:15" ht="12.75" customHeight="1" x14ac:dyDescent="0.2">
      <c r="A197" s="70"/>
      <c r="B197" s="32"/>
      <c r="C197" s="35"/>
      <c r="D197" s="33"/>
      <c r="E197" s="34"/>
      <c r="F197" s="32"/>
      <c r="G197" s="30"/>
      <c r="I197" s="30"/>
      <c r="K197" s="30"/>
      <c r="L197" s="30"/>
      <c r="M197" s="30"/>
    </row>
    <row r="198" spans="1:15" ht="12.75" customHeight="1" x14ac:dyDescent="0.2">
      <c r="A198" s="70"/>
      <c r="B198" s="32"/>
      <c r="C198" s="35"/>
      <c r="D198" s="33"/>
      <c r="E198" s="34"/>
      <c r="F198" s="32"/>
      <c r="G198" s="30"/>
      <c r="I198" s="30"/>
      <c r="K198" s="30"/>
      <c r="L198" s="30"/>
      <c r="M198" s="30"/>
    </row>
    <row r="199" spans="1:15" ht="12.75" customHeight="1" x14ac:dyDescent="0.2">
      <c r="A199" s="70"/>
      <c r="B199" s="32"/>
      <c r="C199" s="35"/>
      <c r="D199" s="33"/>
      <c r="E199" s="34"/>
      <c r="F199" s="32"/>
      <c r="G199" s="30"/>
      <c r="I199" s="30"/>
      <c r="K199" s="30"/>
      <c r="L199" s="30"/>
      <c r="M199" s="30"/>
    </row>
    <row r="200" spans="1:15" ht="12.75" customHeight="1" x14ac:dyDescent="0.2">
      <c r="A200" s="70"/>
      <c r="B200" s="32"/>
      <c r="C200" s="35"/>
      <c r="D200" s="33"/>
      <c r="E200" s="34"/>
      <c r="F200" s="32"/>
      <c r="G200" s="30"/>
      <c r="I200" s="30"/>
      <c r="K200" s="30"/>
      <c r="L200" s="30"/>
      <c r="M200" s="30"/>
    </row>
    <row r="201" spans="1:15" ht="12.75" customHeight="1" x14ac:dyDescent="0.2">
      <c r="A201" s="70"/>
      <c r="B201" s="32"/>
      <c r="C201" s="35"/>
      <c r="D201" s="33"/>
      <c r="E201" s="34"/>
      <c r="F201" s="32"/>
      <c r="G201" s="30"/>
      <c r="I201" s="30"/>
      <c r="K201" s="30"/>
      <c r="L201" s="30"/>
      <c r="M201" s="30"/>
    </row>
    <row r="202" spans="1:15" ht="12.75" customHeight="1" x14ac:dyDescent="0.2">
      <c r="A202" s="70"/>
      <c r="B202" s="32"/>
      <c r="C202" s="35"/>
      <c r="D202" s="33"/>
      <c r="E202" s="34"/>
      <c r="F202" s="32"/>
      <c r="G202" s="30"/>
      <c r="I202" s="30"/>
      <c r="K202" s="30"/>
      <c r="L202" s="30"/>
      <c r="M202" s="30"/>
    </row>
    <row r="203" spans="1:15" ht="12.75" customHeight="1" x14ac:dyDescent="0.2">
      <c r="A203" s="70"/>
      <c r="B203" s="32"/>
      <c r="C203" s="35"/>
      <c r="D203" s="33"/>
      <c r="E203" s="34"/>
      <c r="F203" s="32"/>
      <c r="G203" s="30"/>
      <c r="I203" s="30"/>
      <c r="K203" s="30"/>
      <c r="L203" s="30"/>
      <c r="M203" s="30"/>
    </row>
    <row r="204" spans="1:15" ht="12.75" customHeight="1" x14ac:dyDescent="0.2">
      <c r="A204" s="70"/>
      <c r="B204" s="32"/>
      <c r="C204" s="35"/>
      <c r="D204" s="33"/>
      <c r="E204" s="34"/>
      <c r="F204" s="32"/>
      <c r="G204" s="30"/>
      <c r="I204" s="30"/>
      <c r="K204" s="30"/>
      <c r="L204" s="30"/>
      <c r="M204" s="30"/>
      <c r="O204" s="30"/>
    </row>
    <row r="205" spans="1:15" ht="12.75" customHeight="1" x14ac:dyDescent="0.2">
      <c r="A205" s="70"/>
      <c r="B205" s="32"/>
      <c r="C205" s="35"/>
      <c r="D205" s="33"/>
      <c r="E205" s="34"/>
      <c r="F205" s="32"/>
      <c r="G205" s="30"/>
      <c r="I205" s="30"/>
      <c r="K205" s="30"/>
      <c r="L205" s="30"/>
      <c r="M205" s="30"/>
      <c r="O205" s="30"/>
    </row>
    <row r="206" spans="1:15" ht="12.75" customHeight="1" x14ac:dyDescent="0.2">
      <c r="A206" s="70"/>
      <c r="B206" s="32"/>
      <c r="C206" s="35"/>
      <c r="D206" s="33"/>
      <c r="E206" s="34"/>
      <c r="F206" s="32"/>
      <c r="G206" s="30"/>
      <c r="I206" s="30"/>
      <c r="K206" s="30"/>
      <c r="L206" s="30"/>
      <c r="M206" s="30"/>
      <c r="O206" s="30"/>
    </row>
    <row r="207" spans="1:15" ht="12.75" customHeight="1" x14ac:dyDescent="0.2">
      <c r="A207" s="70"/>
      <c r="B207" s="32"/>
      <c r="C207" s="35"/>
      <c r="D207" s="33"/>
      <c r="E207" s="34"/>
      <c r="F207" s="32"/>
      <c r="G207" s="30"/>
      <c r="I207" s="30"/>
      <c r="K207" s="30"/>
      <c r="L207" s="30"/>
      <c r="M207" s="30"/>
      <c r="O207" s="30"/>
    </row>
    <row r="208" spans="1:15" ht="12.75" customHeight="1" x14ac:dyDescent="0.2">
      <c r="A208" s="70"/>
      <c r="B208" s="32"/>
      <c r="C208" s="35"/>
      <c r="D208" s="33"/>
      <c r="E208" s="34"/>
      <c r="F208" s="32"/>
      <c r="G208" s="30"/>
      <c r="I208" s="30"/>
      <c r="K208" s="30"/>
      <c r="L208" s="30"/>
      <c r="M208" s="30"/>
      <c r="O208" s="30"/>
    </row>
    <row r="209" spans="1:15" ht="12.75" customHeight="1" x14ac:dyDescent="0.2">
      <c r="A209" s="70"/>
      <c r="B209" s="32"/>
      <c r="C209" s="35"/>
      <c r="D209" s="33"/>
      <c r="E209" s="34"/>
      <c r="F209" s="32"/>
      <c r="G209" s="30"/>
      <c r="I209" s="30"/>
      <c r="K209" s="30"/>
      <c r="L209" s="30"/>
      <c r="M209" s="30"/>
      <c r="O209" s="30"/>
    </row>
    <row r="210" spans="1:15" ht="12.75" customHeight="1" x14ac:dyDescent="0.2">
      <c r="A210" s="70"/>
      <c r="B210" s="32"/>
      <c r="C210" s="35"/>
      <c r="D210" s="33"/>
      <c r="E210" s="34"/>
      <c r="F210" s="32"/>
      <c r="G210" s="30"/>
      <c r="I210" s="30"/>
      <c r="K210" s="30"/>
      <c r="L210" s="30"/>
      <c r="M210" s="30"/>
      <c r="O210" s="30"/>
    </row>
    <row r="211" spans="1:15" ht="12.75" customHeight="1" x14ac:dyDescent="0.2">
      <c r="A211" s="70"/>
      <c r="B211" s="32"/>
      <c r="C211" s="35"/>
      <c r="D211" s="33"/>
      <c r="E211" s="34"/>
      <c r="F211" s="32"/>
      <c r="G211" s="30"/>
      <c r="I211" s="30"/>
      <c r="K211" s="30"/>
      <c r="L211" s="30"/>
      <c r="M211" s="30"/>
      <c r="O211" s="30"/>
    </row>
    <row r="212" spans="1:15" ht="12.75" customHeight="1" x14ac:dyDescent="0.2">
      <c r="A212" s="70"/>
      <c r="B212" s="32"/>
      <c r="C212" s="35"/>
      <c r="D212" s="33"/>
      <c r="E212" s="34"/>
      <c r="F212" s="32"/>
      <c r="G212" s="30"/>
      <c r="I212" s="30"/>
      <c r="K212" s="30"/>
      <c r="L212" s="30"/>
      <c r="M212" s="30"/>
      <c r="O212" s="30"/>
    </row>
    <row r="213" spans="1:15" ht="12.75" customHeight="1" x14ac:dyDescent="0.2">
      <c r="A213" s="70"/>
      <c r="B213" s="32"/>
      <c r="C213" s="35"/>
      <c r="D213" s="33"/>
      <c r="E213" s="34"/>
      <c r="F213" s="32"/>
      <c r="G213" s="30"/>
      <c r="I213" s="30"/>
      <c r="K213" s="30"/>
      <c r="L213" s="30"/>
      <c r="M213" s="30"/>
      <c r="O213" s="30"/>
    </row>
    <row r="214" spans="1:15" ht="12.75" customHeight="1" x14ac:dyDescent="0.2">
      <c r="A214" s="70"/>
      <c r="B214" s="32"/>
      <c r="C214" s="35"/>
      <c r="D214" s="33"/>
      <c r="E214" s="34"/>
      <c r="F214" s="32"/>
      <c r="G214" s="30"/>
      <c r="I214" s="30"/>
      <c r="K214" s="30"/>
      <c r="L214" s="30"/>
      <c r="M214" s="30"/>
      <c r="O214" s="30"/>
    </row>
    <row r="215" spans="1:15" ht="12.75" customHeight="1" x14ac:dyDescent="0.2">
      <c r="A215" s="70"/>
      <c r="B215" s="32"/>
      <c r="C215" s="35"/>
      <c r="D215" s="33"/>
      <c r="E215" s="34"/>
      <c r="F215" s="32"/>
      <c r="G215" s="30"/>
      <c r="I215" s="30"/>
      <c r="K215" s="30"/>
      <c r="L215" s="30"/>
      <c r="M215" s="30"/>
      <c r="O215" s="30"/>
    </row>
    <row r="216" spans="1:15" ht="12.75" customHeight="1" x14ac:dyDescent="0.2">
      <c r="A216" s="70"/>
      <c r="B216" s="32"/>
      <c r="C216" s="35"/>
      <c r="D216" s="33"/>
      <c r="E216" s="34"/>
      <c r="F216" s="32"/>
      <c r="G216" s="30"/>
      <c r="I216" s="30"/>
      <c r="K216" s="30"/>
      <c r="L216" s="30"/>
      <c r="M216" s="30"/>
      <c r="O216" s="30"/>
    </row>
    <row r="217" spans="1:15" ht="12.75" customHeight="1" x14ac:dyDescent="0.2">
      <c r="A217" s="70"/>
      <c r="B217" s="32"/>
      <c r="C217" s="35"/>
      <c r="D217" s="33"/>
      <c r="E217" s="34"/>
      <c r="F217" s="32"/>
      <c r="G217" s="30"/>
      <c r="I217" s="30"/>
      <c r="K217" s="30"/>
      <c r="L217" s="30"/>
      <c r="M217" s="30"/>
      <c r="O217" s="30"/>
    </row>
    <row r="218" spans="1:15" ht="12.75" customHeight="1" x14ac:dyDescent="0.2">
      <c r="A218" s="70"/>
      <c r="B218" s="32"/>
      <c r="C218" s="35"/>
      <c r="D218" s="33"/>
      <c r="E218" s="34"/>
      <c r="F218" s="32"/>
      <c r="G218" s="30"/>
      <c r="I218" s="30"/>
      <c r="K218" s="30"/>
      <c r="L218" s="30"/>
      <c r="M218" s="30"/>
      <c r="O218" s="30"/>
    </row>
    <row r="219" spans="1:15" ht="12.75" customHeight="1" x14ac:dyDescent="0.2">
      <c r="A219" s="70"/>
      <c r="B219" s="32"/>
      <c r="C219" s="35"/>
      <c r="D219" s="33"/>
      <c r="E219" s="34"/>
      <c r="F219" s="32"/>
      <c r="G219" s="30"/>
      <c r="I219" s="30"/>
      <c r="K219" s="30"/>
      <c r="L219" s="30"/>
      <c r="M219" s="30"/>
      <c r="O219" s="30"/>
    </row>
    <row r="220" spans="1:15" ht="12.75" customHeight="1" x14ac:dyDescent="0.2">
      <c r="A220" s="70"/>
      <c r="B220" s="32"/>
      <c r="C220" s="35"/>
      <c r="D220" s="33"/>
      <c r="E220" s="34"/>
      <c r="F220" s="32"/>
      <c r="G220" s="30"/>
      <c r="I220" s="30"/>
      <c r="K220" s="30"/>
      <c r="L220" s="30"/>
      <c r="M220" s="30"/>
      <c r="O220" s="30"/>
    </row>
    <row r="221" spans="1:15" ht="12.75" customHeight="1" x14ac:dyDescent="0.2">
      <c r="A221" s="70"/>
      <c r="B221" s="32"/>
      <c r="C221" s="35"/>
      <c r="D221" s="33"/>
      <c r="E221" s="34"/>
      <c r="F221" s="32"/>
      <c r="G221" s="30"/>
      <c r="I221" s="30"/>
      <c r="K221" s="30"/>
      <c r="L221" s="30"/>
      <c r="M221" s="30"/>
      <c r="O221" s="30"/>
    </row>
    <row r="222" spans="1:15" ht="12.75" customHeight="1" x14ac:dyDescent="0.2">
      <c r="A222" s="70"/>
      <c r="B222" s="32"/>
      <c r="C222" s="35"/>
      <c r="D222" s="33"/>
      <c r="E222" s="34"/>
      <c r="F222" s="32"/>
      <c r="G222" s="30"/>
      <c r="I222" s="30"/>
      <c r="K222" s="30"/>
      <c r="L222" s="30"/>
      <c r="M222" s="30"/>
      <c r="O222" s="30"/>
    </row>
    <row r="223" spans="1:15" ht="12.75" customHeight="1" x14ac:dyDescent="0.2">
      <c r="A223" s="70"/>
      <c r="B223" s="32"/>
      <c r="C223" s="35"/>
      <c r="D223" s="33"/>
      <c r="E223" s="34"/>
      <c r="F223" s="32"/>
      <c r="G223" s="30"/>
      <c r="I223" s="30"/>
      <c r="K223" s="30"/>
      <c r="L223" s="30"/>
      <c r="M223" s="30"/>
      <c r="O223" s="30"/>
    </row>
    <row r="224" spans="1:15" ht="12.75" customHeight="1" x14ac:dyDescent="0.2">
      <c r="A224" s="70"/>
      <c r="B224" s="32"/>
      <c r="C224" s="35"/>
      <c r="D224" s="33"/>
      <c r="E224" s="34"/>
      <c r="F224" s="32"/>
      <c r="G224" s="30"/>
      <c r="I224" s="30"/>
      <c r="K224" s="30"/>
      <c r="L224" s="30"/>
      <c r="M224" s="30"/>
      <c r="O224" s="30"/>
    </row>
    <row r="225" spans="1:16" ht="12.75" customHeight="1" x14ac:dyDescent="0.2">
      <c r="A225" s="70"/>
      <c r="B225" s="32"/>
      <c r="C225" s="35"/>
      <c r="D225" s="33"/>
      <c r="E225" s="34"/>
      <c r="F225" s="32"/>
      <c r="G225" s="30"/>
      <c r="I225" s="30"/>
      <c r="K225" s="30"/>
      <c r="L225" s="30"/>
      <c r="M225" s="30"/>
      <c r="O225" s="30"/>
    </row>
    <row r="226" spans="1:16" ht="12.75" customHeight="1" x14ac:dyDescent="0.2">
      <c r="A226" s="70"/>
      <c r="B226" s="32"/>
      <c r="C226" s="35"/>
      <c r="D226" s="33"/>
      <c r="E226" s="34"/>
      <c r="F226" s="32"/>
      <c r="G226" s="30"/>
      <c r="I226" s="30"/>
      <c r="K226" s="30"/>
      <c r="L226" s="30"/>
      <c r="M226" s="30"/>
      <c r="O226" s="30"/>
    </row>
    <row r="227" spans="1:16" ht="12.75" customHeight="1" x14ac:dyDescent="0.2">
      <c r="A227" s="70"/>
      <c r="B227" s="32"/>
      <c r="C227" s="35"/>
      <c r="D227" s="33"/>
      <c r="E227" s="34"/>
      <c r="F227" s="32"/>
      <c r="G227" s="30"/>
      <c r="I227" s="30"/>
      <c r="K227" s="30"/>
      <c r="L227" s="30"/>
      <c r="M227" s="30"/>
      <c r="O227" s="30"/>
    </row>
    <row r="228" spans="1:16" ht="12.75" customHeight="1" x14ac:dyDescent="0.2">
      <c r="A228" s="70"/>
      <c r="B228" s="32"/>
      <c r="C228" s="35"/>
      <c r="D228" s="33"/>
      <c r="E228" s="34"/>
      <c r="F228" s="32"/>
      <c r="G228" s="30"/>
      <c r="I228" s="30"/>
      <c r="K228" s="30"/>
      <c r="L228" s="30"/>
      <c r="M228" s="30"/>
      <c r="O228" s="30"/>
    </row>
    <row r="229" spans="1:16" ht="12.75" customHeight="1" x14ac:dyDescent="0.2">
      <c r="A229" s="70"/>
      <c r="B229" s="32"/>
      <c r="C229" s="35"/>
      <c r="D229" s="33"/>
      <c r="E229" s="34"/>
      <c r="F229" s="32"/>
      <c r="G229" s="30"/>
      <c r="I229" s="30"/>
      <c r="K229" s="30"/>
      <c r="L229" s="30"/>
      <c r="M229" s="30"/>
      <c r="O229" s="30"/>
    </row>
    <row r="230" spans="1:16" ht="12.75" customHeight="1" x14ac:dyDescent="0.2">
      <c r="A230" s="70"/>
      <c r="B230" s="32"/>
      <c r="C230" s="35"/>
      <c r="D230" s="33"/>
      <c r="E230" s="34"/>
      <c r="F230" s="32"/>
      <c r="G230" s="30"/>
      <c r="I230" s="30"/>
      <c r="K230" s="30"/>
      <c r="L230" s="30"/>
      <c r="M230" s="30"/>
      <c r="O230" s="30"/>
    </row>
    <row r="231" spans="1:16" ht="12.75" customHeight="1" x14ac:dyDescent="0.2">
      <c r="A231" s="70"/>
      <c r="B231" s="32"/>
      <c r="C231" s="35"/>
      <c r="D231" s="33"/>
      <c r="E231" s="34"/>
      <c r="F231" s="32"/>
      <c r="G231" s="30"/>
      <c r="I231" s="30"/>
      <c r="K231" s="30"/>
      <c r="L231" s="30"/>
      <c r="M231" s="30"/>
      <c r="O231" s="30"/>
    </row>
    <row r="232" spans="1:16" ht="12.75" customHeight="1" x14ac:dyDescent="0.2">
      <c r="A232" s="70"/>
      <c r="B232" s="32"/>
      <c r="C232" s="35"/>
      <c r="D232" s="33"/>
      <c r="E232" s="34"/>
      <c r="F232" s="32"/>
      <c r="G232" s="30"/>
      <c r="I232" s="30"/>
      <c r="K232" s="30"/>
      <c r="L232" s="30"/>
      <c r="M232" s="30"/>
      <c r="O232" s="30"/>
    </row>
    <row r="233" spans="1:16" ht="12.75" customHeight="1" x14ac:dyDescent="0.2">
      <c r="A233" s="70"/>
      <c r="B233" s="32"/>
      <c r="C233" s="35"/>
      <c r="D233" s="33"/>
      <c r="E233" s="34"/>
      <c r="F233" s="32"/>
      <c r="G233" s="30"/>
      <c r="I233" s="30"/>
      <c r="K233" s="30"/>
      <c r="L233" s="30"/>
      <c r="M233" s="30"/>
      <c r="O233" s="30"/>
    </row>
    <row r="234" spans="1:16" s="23" customFormat="1" ht="12.75" customHeight="1" x14ac:dyDescent="0.2">
      <c r="A234" s="70"/>
      <c r="B234" s="32"/>
      <c r="C234" s="35"/>
      <c r="D234" s="33"/>
      <c r="E234" s="34"/>
      <c r="F234" s="32"/>
      <c r="G234" s="30"/>
      <c r="I234" s="30"/>
      <c r="K234" s="30"/>
      <c r="L234" s="30"/>
      <c r="M234" s="30"/>
      <c r="O234" s="30"/>
      <c r="P234" s="15"/>
    </row>
    <row r="235" spans="1:16" s="23" customFormat="1" ht="12.75" customHeight="1" x14ac:dyDescent="0.2">
      <c r="A235" s="70"/>
      <c r="B235" s="32"/>
      <c r="C235" s="35"/>
      <c r="D235" s="33"/>
      <c r="E235" s="34"/>
      <c r="F235" s="32"/>
      <c r="G235" s="30"/>
      <c r="I235" s="30"/>
      <c r="K235" s="30"/>
      <c r="L235" s="30"/>
      <c r="M235" s="30"/>
      <c r="O235" s="30"/>
      <c r="P235" s="15"/>
    </row>
    <row r="236" spans="1:16" s="23" customFormat="1" ht="12.75" customHeight="1" x14ac:dyDescent="0.2">
      <c r="A236" s="70"/>
      <c r="B236" s="32"/>
      <c r="C236" s="35"/>
      <c r="D236" s="33"/>
      <c r="E236" s="34"/>
      <c r="F236" s="32"/>
      <c r="G236" s="30"/>
      <c r="K236" s="30"/>
      <c r="L236" s="30"/>
      <c r="M236" s="30"/>
      <c r="O236" s="30"/>
      <c r="P236" s="15"/>
    </row>
    <row r="237" spans="1:16" s="23" customFormat="1" ht="12.75" customHeight="1" x14ac:dyDescent="0.2">
      <c r="A237" s="70"/>
      <c r="B237" s="32"/>
      <c r="C237" s="35"/>
      <c r="D237" s="33"/>
      <c r="E237" s="34"/>
      <c r="F237" s="32"/>
      <c r="G237" s="30"/>
      <c r="K237" s="30"/>
      <c r="L237" s="30"/>
      <c r="M237" s="30"/>
      <c r="O237" s="30"/>
      <c r="P237" s="15"/>
    </row>
    <row r="238" spans="1:16" s="23" customFormat="1" ht="12.75" customHeight="1" x14ac:dyDescent="0.2">
      <c r="A238" s="70"/>
      <c r="B238" s="32"/>
      <c r="C238" s="35"/>
      <c r="D238" s="33"/>
      <c r="E238" s="34"/>
      <c r="F238" s="32"/>
      <c r="G238" s="30"/>
      <c r="K238" s="30"/>
      <c r="L238" s="30"/>
      <c r="M238" s="30"/>
      <c r="O238" s="30"/>
      <c r="P238" s="15"/>
    </row>
    <row r="239" spans="1:16" s="23" customFormat="1" ht="12.75" customHeight="1" x14ac:dyDescent="0.2">
      <c r="A239" s="70"/>
      <c r="B239" s="32"/>
      <c r="C239" s="35"/>
      <c r="D239" s="33"/>
      <c r="E239" s="34"/>
      <c r="F239" s="32"/>
      <c r="G239" s="30"/>
      <c r="K239" s="30"/>
      <c r="L239" s="30"/>
      <c r="M239" s="30"/>
      <c r="O239" s="30"/>
      <c r="P239" s="15"/>
    </row>
    <row r="240" spans="1:16" s="23" customFormat="1" ht="12.75" customHeight="1" x14ac:dyDescent="0.2">
      <c r="A240" s="70"/>
      <c r="B240" s="32"/>
      <c r="C240" s="35"/>
      <c r="D240" s="33"/>
      <c r="E240" s="34"/>
      <c r="F240" s="32"/>
      <c r="G240" s="30"/>
      <c r="K240" s="30"/>
      <c r="L240" s="30"/>
      <c r="M240" s="30"/>
      <c r="O240" s="30"/>
      <c r="P240" s="15"/>
    </row>
    <row r="241" spans="1:16" s="23" customFormat="1" ht="12.75" customHeight="1" x14ac:dyDescent="0.2">
      <c r="A241" s="70"/>
      <c r="B241" s="32"/>
      <c r="C241" s="35"/>
      <c r="D241" s="33"/>
      <c r="E241" s="34"/>
      <c r="F241" s="32"/>
      <c r="G241" s="30"/>
      <c r="K241" s="30"/>
      <c r="L241" s="30"/>
      <c r="M241" s="30"/>
      <c r="O241" s="30"/>
      <c r="P241" s="15"/>
    </row>
    <row r="242" spans="1:16" s="23" customFormat="1" ht="12.75" customHeight="1" x14ac:dyDescent="0.2">
      <c r="A242" s="70"/>
      <c r="B242" s="32"/>
      <c r="C242" s="35"/>
      <c r="D242" s="33"/>
      <c r="E242" s="34"/>
      <c r="F242" s="32"/>
      <c r="G242" s="30"/>
      <c r="K242" s="30"/>
      <c r="L242" s="30"/>
      <c r="M242" s="30"/>
      <c r="O242" s="30"/>
      <c r="P242" s="15"/>
    </row>
    <row r="243" spans="1:16" s="23" customFormat="1" ht="12.75" customHeight="1" x14ac:dyDescent="0.2">
      <c r="A243" s="70"/>
      <c r="B243" s="32"/>
      <c r="C243" s="35"/>
      <c r="D243" s="33"/>
      <c r="E243" s="34"/>
      <c r="F243" s="32"/>
      <c r="G243" s="30"/>
      <c r="K243" s="30"/>
      <c r="L243" s="30"/>
      <c r="M243" s="30"/>
      <c r="O243" s="30"/>
      <c r="P243" s="15"/>
    </row>
    <row r="244" spans="1:16" s="23" customFormat="1" ht="12.75" customHeight="1" x14ac:dyDescent="0.2">
      <c r="A244" s="70"/>
      <c r="B244" s="32"/>
      <c r="C244" s="35"/>
      <c r="D244" s="33"/>
      <c r="E244" s="34"/>
      <c r="F244" s="32"/>
      <c r="G244" s="30"/>
      <c r="K244" s="30"/>
      <c r="L244" s="30"/>
      <c r="M244" s="30"/>
      <c r="O244" s="30"/>
      <c r="P244" s="15"/>
    </row>
    <row r="245" spans="1:16" s="23" customFormat="1" ht="12.75" customHeight="1" x14ac:dyDescent="0.2">
      <c r="A245" s="70"/>
      <c r="B245" s="32"/>
      <c r="C245" s="35"/>
      <c r="D245" s="33"/>
      <c r="E245" s="34"/>
      <c r="F245" s="32"/>
      <c r="G245" s="30"/>
      <c r="K245" s="30"/>
      <c r="L245" s="30"/>
      <c r="M245" s="30"/>
      <c r="O245" s="30"/>
      <c r="P245" s="15"/>
    </row>
    <row r="246" spans="1:16" s="23" customFormat="1" ht="12.75" customHeight="1" x14ac:dyDescent="0.2">
      <c r="A246" s="70"/>
      <c r="B246" s="32"/>
      <c r="C246" s="35"/>
      <c r="D246" s="33"/>
      <c r="E246" s="34"/>
      <c r="F246" s="32"/>
      <c r="G246" s="30"/>
      <c r="K246" s="30"/>
      <c r="L246" s="30"/>
      <c r="M246" s="30"/>
      <c r="O246" s="30"/>
      <c r="P246" s="15"/>
    </row>
    <row r="247" spans="1:16" s="23" customFormat="1" ht="12.75" customHeight="1" x14ac:dyDescent="0.2">
      <c r="A247" s="70"/>
      <c r="B247" s="32"/>
      <c r="C247" s="35"/>
      <c r="D247" s="33"/>
      <c r="E247" s="34"/>
      <c r="F247" s="32"/>
      <c r="G247" s="30"/>
      <c r="K247" s="30"/>
      <c r="L247" s="30"/>
      <c r="M247" s="30"/>
      <c r="O247" s="30"/>
      <c r="P247" s="15"/>
    </row>
    <row r="248" spans="1:16" s="23" customFormat="1" ht="12.75" customHeight="1" x14ac:dyDescent="0.2">
      <c r="A248" s="70"/>
      <c r="B248" s="32"/>
      <c r="C248" s="35"/>
      <c r="D248" s="33"/>
      <c r="E248" s="34"/>
      <c r="F248" s="32"/>
      <c r="G248" s="30"/>
      <c r="K248" s="30"/>
      <c r="L248" s="30"/>
      <c r="M248" s="30"/>
      <c r="O248" s="30"/>
      <c r="P248" s="15"/>
    </row>
    <row r="249" spans="1:16" s="23" customFormat="1" ht="12.75" customHeight="1" x14ac:dyDescent="0.2">
      <c r="A249" s="70"/>
      <c r="B249" s="32"/>
      <c r="C249" s="35"/>
      <c r="D249" s="33"/>
      <c r="E249" s="34"/>
      <c r="F249" s="32"/>
      <c r="G249" s="30"/>
      <c r="K249" s="30"/>
      <c r="L249" s="30"/>
      <c r="M249" s="30"/>
      <c r="O249" s="30"/>
      <c r="P249" s="15"/>
    </row>
    <row r="250" spans="1:16" s="23" customFormat="1" ht="12.75" customHeight="1" x14ac:dyDescent="0.2">
      <c r="A250" s="70"/>
      <c r="B250" s="32"/>
      <c r="C250" s="35"/>
      <c r="D250" s="33"/>
      <c r="E250" s="34"/>
      <c r="F250" s="32"/>
      <c r="G250" s="30"/>
      <c r="K250" s="30"/>
      <c r="L250" s="30"/>
      <c r="M250" s="30"/>
      <c r="O250" s="30"/>
      <c r="P250" s="15"/>
    </row>
    <row r="251" spans="1:16" s="23" customFormat="1" ht="12.75" customHeight="1" x14ac:dyDescent="0.2">
      <c r="A251" s="70"/>
      <c r="B251" s="32"/>
      <c r="C251" s="35"/>
      <c r="D251" s="33"/>
      <c r="E251" s="34"/>
      <c r="F251" s="32"/>
      <c r="G251" s="30"/>
      <c r="K251" s="30"/>
      <c r="L251" s="30"/>
      <c r="M251" s="30"/>
      <c r="O251" s="30"/>
      <c r="P251" s="15"/>
    </row>
    <row r="252" spans="1:16" s="23" customFormat="1" ht="12.75" customHeight="1" x14ac:dyDescent="0.2">
      <c r="A252" s="70"/>
      <c r="B252" s="32"/>
      <c r="C252" s="35"/>
      <c r="D252" s="33"/>
      <c r="E252" s="34"/>
      <c r="F252" s="32"/>
      <c r="G252" s="30"/>
      <c r="K252" s="30"/>
      <c r="L252" s="30"/>
      <c r="M252" s="30"/>
      <c r="O252" s="30"/>
      <c r="P252" s="15"/>
    </row>
    <row r="253" spans="1:16" s="23" customFormat="1" ht="12.75" customHeight="1" x14ac:dyDescent="0.2">
      <c r="A253" s="70"/>
      <c r="B253" s="32"/>
      <c r="C253" s="35"/>
      <c r="D253" s="33"/>
      <c r="E253" s="34"/>
      <c r="F253" s="32"/>
      <c r="G253" s="30"/>
      <c r="K253" s="30"/>
      <c r="L253" s="30"/>
      <c r="M253" s="30"/>
      <c r="O253" s="30"/>
      <c r="P253" s="15"/>
    </row>
    <row r="254" spans="1:16" s="23" customFormat="1" ht="12.75" customHeight="1" x14ac:dyDescent="0.2">
      <c r="A254" s="70"/>
      <c r="B254" s="32"/>
      <c r="C254" s="35"/>
      <c r="D254" s="33"/>
      <c r="E254" s="34"/>
      <c r="F254" s="32"/>
      <c r="G254" s="30"/>
      <c r="K254" s="30"/>
      <c r="L254" s="30"/>
      <c r="M254" s="30"/>
      <c r="O254" s="30"/>
      <c r="P254" s="15"/>
    </row>
    <row r="255" spans="1:16" s="23" customFormat="1" ht="12.75" customHeight="1" x14ac:dyDescent="0.2">
      <c r="A255" s="70"/>
      <c r="B255" s="32"/>
      <c r="C255" s="35"/>
      <c r="D255" s="33"/>
      <c r="E255" s="34"/>
      <c r="F255" s="32"/>
      <c r="G255" s="30"/>
      <c r="K255" s="30"/>
      <c r="L255" s="30"/>
      <c r="M255" s="30"/>
      <c r="O255" s="30"/>
      <c r="P255" s="15"/>
    </row>
    <row r="256" spans="1:16" s="23" customFormat="1" ht="12.75" customHeight="1" x14ac:dyDescent="0.2">
      <c r="A256" s="70"/>
      <c r="B256" s="32"/>
      <c r="C256" s="35"/>
      <c r="D256" s="33"/>
      <c r="E256" s="34"/>
      <c r="F256" s="32"/>
      <c r="G256" s="30"/>
      <c r="K256" s="30"/>
      <c r="L256" s="30"/>
      <c r="M256" s="30"/>
      <c r="O256" s="30"/>
      <c r="P256" s="15"/>
    </row>
    <row r="257" spans="1:16" s="23" customFormat="1" ht="12.75" customHeight="1" x14ac:dyDescent="0.2">
      <c r="A257" s="70"/>
      <c r="B257" s="32"/>
      <c r="C257" s="35"/>
      <c r="D257" s="33"/>
      <c r="E257" s="34"/>
      <c r="F257" s="32"/>
      <c r="G257" s="30"/>
      <c r="K257" s="30"/>
      <c r="L257" s="30"/>
      <c r="M257" s="30"/>
      <c r="O257" s="30"/>
      <c r="P257" s="15"/>
    </row>
    <row r="258" spans="1:16" s="23" customFormat="1" ht="12.75" customHeight="1" x14ac:dyDescent="0.2">
      <c r="A258" s="70"/>
      <c r="B258" s="32"/>
      <c r="C258" s="35"/>
      <c r="D258" s="33"/>
      <c r="E258" s="34"/>
      <c r="F258" s="32"/>
      <c r="G258" s="30"/>
      <c r="K258" s="30"/>
      <c r="L258" s="30"/>
      <c r="M258" s="30"/>
      <c r="O258" s="30"/>
      <c r="P258" s="15"/>
    </row>
    <row r="259" spans="1:16" s="23" customFormat="1" ht="12.75" customHeight="1" x14ac:dyDescent="0.2">
      <c r="A259" s="70"/>
      <c r="B259" s="32"/>
      <c r="C259" s="35"/>
      <c r="D259" s="33"/>
      <c r="E259" s="34"/>
      <c r="F259" s="32"/>
      <c r="G259" s="30"/>
      <c r="K259" s="30"/>
      <c r="L259" s="30"/>
      <c r="M259" s="30"/>
      <c r="O259" s="30"/>
      <c r="P259" s="15"/>
    </row>
    <row r="260" spans="1:16" s="23" customFormat="1" ht="12.75" customHeight="1" x14ac:dyDescent="0.2">
      <c r="A260" s="70"/>
      <c r="B260" s="32"/>
      <c r="C260" s="35"/>
      <c r="D260" s="33"/>
      <c r="E260" s="34"/>
      <c r="F260" s="32"/>
      <c r="G260" s="30"/>
      <c r="K260" s="30"/>
      <c r="L260" s="30"/>
      <c r="M260" s="30"/>
      <c r="O260" s="30"/>
      <c r="P260" s="15"/>
    </row>
    <row r="261" spans="1:16" s="23" customFormat="1" ht="12.75" customHeight="1" x14ac:dyDescent="0.2">
      <c r="A261" s="70"/>
      <c r="B261" s="32"/>
      <c r="C261" s="35"/>
      <c r="D261" s="33"/>
      <c r="E261" s="34"/>
      <c r="F261" s="32"/>
      <c r="G261" s="30"/>
      <c r="K261" s="30"/>
      <c r="L261" s="30"/>
      <c r="M261" s="30"/>
      <c r="O261" s="30"/>
      <c r="P261" s="15"/>
    </row>
    <row r="262" spans="1:16" s="23" customFormat="1" ht="12.75" customHeight="1" x14ac:dyDescent="0.2">
      <c r="A262" s="70"/>
      <c r="B262" s="32"/>
      <c r="C262" s="35"/>
      <c r="D262" s="33"/>
      <c r="E262" s="34"/>
      <c r="F262" s="32"/>
      <c r="G262" s="30"/>
      <c r="K262" s="30"/>
      <c r="L262" s="30"/>
      <c r="M262" s="30"/>
      <c r="O262" s="30"/>
      <c r="P262" s="15"/>
    </row>
    <row r="263" spans="1:16" s="23" customFormat="1" ht="12.75" customHeight="1" x14ac:dyDescent="0.2">
      <c r="A263" s="70"/>
      <c r="B263" s="32"/>
      <c r="C263" s="35"/>
      <c r="D263" s="33"/>
      <c r="E263" s="34"/>
      <c r="F263" s="32"/>
      <c r="G263" s="30"/>
      <c r="K263" s="30"/>
      <c r="L263" s="30"/>
      <c r="M263" s="30"/>
      <c r="O263" s="30"/>
      <c r="P263" s="15"/>
    </row>
    <row r="264" spans="1:16" s="23" customFormat="1" ht="12.75" customHeight="1" x14ac:dyDescent="0.2">
      <c r="A264" s="70"/>
      <c r="B264" s="32"/>
      <c r="C264" s="35"/>
      <c r="D264" s="33"/>
      <c r="E264" s="34"/>
      <c r="F264" s="32"/>
      <c r="G264" s="30"/>
      <c r="K264" s="30"/>
      <c r="L264" s="30"/>
      <c r="M264" s="30"/>
      <c r="O264" s="30"/>
      <c r="P264" s="15"/>
    </row>
    <row r="265" spans="1:16" s="23" customFormat="1" ht="12.75" customHeight="1" x14ac:dyDescent="0.2">
      <c r="A265" s="70"/>
      <c r="B265" s="32"/>
      <c r="C265" s="35"/>
      <c r="D265" s="33"/>
      <c r="E265" s="34"/>
      <c r="F265" s="32"/>
      <c r="G265" s="28"/>
      <c r="K265" s="30"/>
      <c r="L265" s="30"/>
      <c r="M265" s="30"/>
      <c r="P265" s="15"/>
    </row>
    <row r="266" spans="1:16" s="23" customFormat="1" ht="12.75" customHeight="1" x14ac:dyDescent="0.2">
      <c r="A266" s="70"/>
      <c r="B266" s="32"/>
      <c r="C266" s="35"/>
      <c r="D266" s="33"/>
      <c r="E266" s="34"/>
      <c r="F266" s="32"/>
      <c r="G266" s="28"/>
      <c r="K266" s="30"/>
      <c r="L266" s="30"/>
      <c r="M266" s="30"/>
      <c r="P266" s="15"/>
    </row>
    <row r="267" spans="1:16" s="23" customFormat="1" ht="12.75" customHeight="1" x14ac:dyDescent="0.2">
      <c r="A267" s="70"/>
      <c r="B267" s="32"/>
      <c r="C267" s="35"/>
      <c r="D267" s="33"/>
      <c r="E267" s="34"/>
      <c r="F267" s="32"/>
      <c r="G267" s="28"/>
      <c r="K267" s="30"/>
      <c r="L267" s="30"/>
      <c r="M267" s="30"/>
      <c r="P267" s="15"/>
    </row>
    <row r="268" spans="1:16" s="23" customFormat="1" ht="12.75" customHeight="1" x14ac:dyDescent="0.2">
      <c r="A268" s="70"/>
      <c r="B268" s="32"/>
      <c r="C268" s="35"/>
      <c r="D268" s="33"/>
      <c r="E268" s="34"/>
      <c r="F268" s="32"/>
      <c r="G268" s="28"/>
      <c r="K268" s="30"/>
      <c r="L268" s="30"/>
      <c r="M268" s="30"/>
      <c r="P268" s="15"/>
    </row>
    <row r="269" spans="1:16" s="23" customFormat="1" ht="12.75" customHeight="1" x14ac:dyDescent="0.2">
      <c r="A269" s="70"/>
      <c r="B269" s="32"/>
      <c r="C269" s="35"/>
      <c r="D269" s="33"/>
      <c r="E269" s="34"/>
      <c r="F269" s="32"/>
      <c r="G269" s="28"/>
      <c r="K269" s="30"/>
      <c r="L269" s="30"/>
      <c r="M269" s="30"/>
      <c r="P269" s="15"/>
    </row>
    <row r="270" spans="1:16" s="23" customFormat="1" ht="12.75" customHeight="1" x14ac:dyDescent="0.2">
      <c r="A270" s="70"/>
      <c r="B270" s="32"/>
      <c r="C270" s="35"/>
      <c r="D270" s="33"/>
      <c r="E270" s="34"/>
      <c r="F270" s="32"/>
      <c r="G270" s="28"/>
      <c r="K270" s="30"/>
      <c r="L270" s="30"/>
      <c r="M270" s="30"/>
      <c r="P270" s="15"/>
    </row>
    <row r="271" spans="1:16" s="23" customFormat="1" ht="12.75" customHeight="1" x14ac:dyDescent="0.2">
      <c r="A271" s="70"/>
      <c r="B271" s="32"/>
      <c r="C271" s="35"/>
      <c r="D271" s="33"/>
      <c r="E271" s="34"/>
      <c r="F271" s="32"/>
      <c r="G271" s="28"/>
      <c r="K271" s="30"/>
      <c r="L271" s="30"/>
      <c r="M271" s="30"/>
      <c r="P271" s="15"/>
    </row>
    <row r="272" spans="1:16" s="23" customFormat="1" ht="12.75" customHeight="1" x14ac:dyDescent="0.2">
      <c r="A272" s="70"/>
      <c r="B272" s="32"/>
      <c r="C272" s="35"/>
      <c r="D272" s="33"/>
      <c r="E272" s="34"/>
      <c r="F272" s="32"/>
      <c r="G272" s="28"/>
      <c r="K272" s="30"/>
      <c r="L272" s="30"/>
      <c r="M272" s="30"/>
      <c r="P272" s="15"/>
    </row>
    <row r="273" spans="1:16" s="23" customFormat="1" ht="12.75" customHeight="1" x14ac:dyDescent="0.2">
      <c r="A273" s="70"/>
      <c r="B273" s="32"/>
      <c r="C273" s="35"/>
      <c r="D273" s="33"/>
      <c r="E273" s="34"/>
      <c r="F273" s="32"/>
      <c r="G273" s="28"/>
      <c r="K273" s="30"/>
      <c r="L273" s="30"/>
      <c r="M273" s="30"/>
      <c r="P273" s="15"/>
    </row>
    <row r="274" spans="1:16" s="23" customFormat="1" ht="12.75" customHeight="1" x14ac:dyDescent="0.2">
      <c r="A274" s="70"/>
      <c r="B274" s="32"/>
      <c r="C274" s="35"/>
      <c r="D274" s="33"/>
      <c r="E274" s="34"/>
      <c r="F274" s="32"/>
      <c r="G274" s="28"/>
      <c r="K274" s="30"/>
      <c r="L274" s="30"/>
      <c r="M274" s="30"/>
      <c r="P274" s="15"/>
    </row>
    <row r="275" spans="1:16" s="23" customFormat="1" ht="12.75" customHeight="1" x14ac:dyDescent="0.2">
      <c r="A275" s="70"/>
      <c r="B275" s="32"/>
      <c r="C275" s="35"/>
      <c r="D275" s="33"/>
      <c r="E275" s="34"/>
      <c r="F275" s="32"/>
      <c r="G275" s="28"/>
      <c r="K275" s="30"/>
      <c r="L275" s="30"/>
      <c r="M275" s="30"/>
      <c r="P275" s="15"/>
    </row>
    <row r="276" spans="1:16" s="23" customFormat="1" ht="12.75" customHeight="1" x14ac:dyDescent="0.2">
      <c r="A276" s="70"/>
      <c r="B276" s="32"/>
      <c r="C276" s="35"/>
      <c r="D276" s="33"/>
      <c r="E276" s="34"/>
      <c r="F276" s="32"/>
      <c r="G276" s="28"/>
      <c r="K276" s="30"/>
      <c r="L276" s="30"/>
      <c r="M276" s="30"/>
      <c r="P276" s="15"/>
    </row>
    <row r="277" spans="1:16" s="23" customFormat="1" ht="12.75" customHeight="1" x14ac:dyDescent="0.2">
      <c r="A277" s="70"/>
      <c r="B277" s="32"/>
      <c r="C277" s="35"/>
      <c r="D277" s="33"/>
      <c r="E277" s="34"/>
      <c r="F277" s="32"/>
      <c r="G277" s="28"/>
      <c r="K277" s="30"/>
      <c r="L277" s="30"/>
      <c r="M277" s="30"/>
      <c r="P277" s="15"/>
    </row>
    <row r="278" spans="1:16" s="23" customFormat="1" ht="12.75" customHeight="1" x14ac:dyDescent="0.2">
      <c r="A278" s="70"/>
      <c r="B278" s="32"/>
      <c r="C278" s="35"/>
      <c r="D278" s="33"/>
      <c r="E278" s="34"/>
      <c r="F278" s="32"/>
      <c r="G278" s="28"/>
      <c r="K278" s="30"/>
      <c r="L278" s="30"/>
      <c r="M278" s="30"/>
      <c r="P278" s="15"/>
    </row>
    <row r="279" spans="1:16" s="23" customFormat="1" ht="12.75" customHeight="1" x14ac:dyDescent="0.2">
      <c r="A279" s="70"/>
      <c r="B279" s="32"/>
      <c r="C279" s="35"/>
      <c r="D279" s="33"/>
      <c r="E279" s="34"/>
      <c r="F279" s="32"/>
      <c r="G279" s="28"/>
      <c r="K279" s="30"/>
      <c r="L279" s="30"/>
      <c r="M279" s="30"/>
      <c r="P279" s="15"/>
    </row>
    <row r="280" spans="1:16" s="23" customFormat="1" ht="12.75" customHeight="1" x14ac:dyDescent="0.2">
      <c r="A280" s="70"/>
      <c r="B280" s="32"/>
      <c r="C280" s="35"/>
      <c r="D280" s="33"/>
      <c r="E280" s="34"/>
      <c r="F280" s="32"/>
      <c r="G280" s="28"/>
      <c r="K280" s="30"/>
      <c r="L280" s="30"/>
      <c r="M280" s="30"/>
      <c r="P280" s="15"/>
    </row>
    <row r="281" spans="1:16" s="23" customFormat="1" ht="12.75" customHeight="1" x14ac:dyDescent="0.2">
      <c r="A281" s="70"/>
      <c r="B281" s="32"/>
      <c r="C281" s="35"/>
      <c r="D281" s="33"/>
      <c r="E281" s="34"/>
      <c r="F281" s="32"/>
      <c r="G281" s="28"/>
      <c r="P281" s="15"/>
    </row>
    <row r="282" spans="1:16" s="23" customFormat="1" ht="12.75" customHeight="1" x14ac:dyDescent="0.2">
      <c r="A282" s="70"/>
      <c r="B282" s="32"/>
      <c r="C282" s="35"/>
      <c r="D282" s="33"/>
      <c r="E282" s="34"/>
      <c r="F282" s="32"/>
      <c r="G282" s="28"/>
      <c r="P282" s="15"/>
    </row>
    <row r="283" spans="1:16" s="23" customFormat="1" ht="12.75" customHeight="1" x14ac:dyDescent="0.2">
      <c r="A283" s="70"/>
      <c r="B283" s="32"/>
      <c r="C283" s="35"/>
      <c r="D283" s="33"/>
      <c r="E283" s="34"/>
      <c r="F283" s="32"/>
      <c r="G283" s="28"/>
      <c r="P283" s="15"/>
    </row>
    <row r="284" spans="1:16" s="23" customFormat="1" ht="12.75" customHeight="1" x14ac:dyDescent="0.2">
      <c r="A284" s="70"/>
      <c r="B284" s="32"/>
      <c r="C284" s="35"/>
      <c r="D284" s="33"/>
      <c r="E284" s="34"/>
      <c r="F284" s="32"/>
      <c r="G284" s="28"/>
      <c r="P284" s="15"/>
    </row>
    <row r="285" spans="1:16" s="23" customFormat="1" ht="12.75" customHeight="1" x14ac:dyDescent="0.2">
      <c r="A285" s="70"/>
      <c r="B285" s="32"/>
      <c r="C285" s="35"/>
      <c r="D285" s="33"/>
      <c r="E285" s="34"/>
      <c r="F285" s="32"/>
      <c r="G285" s="28"/>
      <c r="P285" s="15"/>
    </row>
    <row r="286" spans="1:16" s="23" customFormat="1" ht="12.75" customHeight="1" x14ac:dyDescent="0.2">
      <c r="A286" s="70"/>
      <c r="B286" s="32"/>
      <c r="C286" s="35"/>
      <c r="D286" s="33"/>
      <c r="E286" s="34"/>
      <c r="F286" s="32"/>
      <c r="G286" s="28"/>
      <c r="P286" s="15"/>
    </row>
    <row r="287" spans="1:16" s="23" customFormat="1" ht="12.75" customHeight="1" x14ac:dyDescent="0.2">
      <c r="A287" s="70"/>
      <c r="B287" s="32"/>
      <c r="C287" s="35"/>
      <c r="D287" s="33"/>
      <c r="E287" s="34"/>
      <c r="F287" s="32"/>
      <c r="G287" s="28"/>
      <c r="P287" s="15"/>
    </row>
    <row r="288" spans="1:16" s="23" customFormat="1" ht="12.75" customHeight="1" x14ac:dyDescent="0.2">
      <c r="A288" s="70"/>
      <c r="B288" s="32"/>
      <c r="C288" s="35"/>
      <c r="D288" s="33"/>
      <c r="E288" s="34"/>
      <c r="F288" s="32"/>
      <c r="G288" s="28"/>
      <c r="P288" s="15"/>
    </row>
    <row r="289" spans="1:16" s="23" customFormat="1" ht="12.75" customHeight="1" x14ac:dyDescent="0.2">
      <c r="A289" s="70"/>
      <c r="B289" s="32"/>
      <c r="C289" s="35"/>
      <c r="D289" s="33"/>
      <c r="E289" s="34"/>
      <c r="F289" s="32"/>
      <c r="G289" s="28"/>
      <c r="P289" s="15"/>
    </row>
    <row r="290" spans="1:16" s="23" customFormat="1" ht="12.75" customHeight="1" x14ac:dyDescent="0.2">
      <c r="A290" s="70"/>
      <c r="B290" s="32"/>
      <c r="C290" s="35"/>
      <c r="D290" s="33"/>
      <c r="E290" s="34"/>
      <c r="F290" s="32"/>
      <c r="G290" s="28"/>
      <c r="P290" s="15"/>
    </row>
    <row r="291" spans="1:16" s="23" customFormat="1" ht="12.75" customHeight="1" x14ac:dyDescent="0.2">
      <c r="A291" s="70"/>
      <c r="B291" s="32"/>
      <c r="C291" s="35"/>
      <c r="D291" s="33"/>
      <c r="E291" s="34"/>
      <c r="F291" s="32"/>
      <c r="G291" s="28"/>
      <c r="P291" s="15"/>
    </row>
    <row r="292" spans="1:16" s="23" customFormat="1" ht="12.75" customHeight="1" x14ac:dyDescent="0.2">
      <c r="A292" s="70"/>
      <c r="B292" s="32"/>
      <c r="C292" s="35"/>
      <c r="D292" s="33"/>
      <c r="E292" s="34"/>
      <c r="F292" s="32"/>
      <c r="G292" s="28"/>
      <c r="P292" s="15"/>
    </row>
    <row r="293" spans="1:16" s="23" customFormat="1" ht="12.75" customHeight="1" x14ac:dyDescent="0.2">
      <c r="A293" s="70"/>
      <c r="B293" s="32"/>
      <c r="C293" s="35"/>
      <c r="D293" s="33"/>
      <c r="E293" s="34"/>
      <c r="F293" s="32"/>
      <c r="G293" s="28"/>
      <c r="P293" s="15"/>
    </row>
    <row r="294" spans="1:16" s="23" customFormat="1" ht="12.75" customHeight="1" x14ac:dyDescent="0.2">
      <c r="A294" s="70"/>
      <c r="B294" s="32"/>
      <c r="C294" s="35"/>
      <c r="D294" s="33"/>
      <c r="E294" s="34"/>
      <c r="F294" s="32"/>
      <c r="G294" s="28"/>
      <c r="P294" s="15"/>
    </row>
    <row r="295" spans="1:16" s="23" customFormat="1" ht="12.75" customHeight="1" x14ac:dyDescent="0.2">
      <c r="A295" s="70"/>
      <c r="B295" s="32"/>
      <c r="C295" s="35"/>
      <c r="D295" s="33"/>
      <c r="E295" s="34"/>
      <c r="F295" s="32"/>
      <c r="G295" s="28"/>
      <c r="P295" s="15"/>
    </row>
    <row r="296" spans="1:16" s="23" customFormat="1" ht="12.75" customHeight="1" x14ac:dyDescent="0.2">
      <c r="A296" s="70"/>
      <c r="B296" s="32"/>
      <c r="C296" s="35"/>
      <c r="D296" s="33"/>
      <c r="E296" s="34"/>
      <c r="F296" s="32"/>
      <c r="G296" s="28"/>
      <c r="P296" s="15"/>
    </row>
    <row r="297" spans="1:16" s="23" customFormat="1" ht="12.75" customHeight="1" x14ac:dyDescent="0.2">
      <c r="A297" s="70"/>
      <c r="B297" s="32"/>
      <c r="C297" s="35"/>
      <c r="D297" s="33"/>
      <c r="E297" s="34"/>
      <c r="F297" s="32"/>
      <c r="G297" s="28"/>
      <c r="P297" s="15"/>
    </row>
    <row r="298" spans="1:16" s="23" customFormat="1" ht="12.75" customHeight="1" x14ac:dyDescent="0.2">
      <c r="A298" s="70"/>
      <c r="B298" s="32"/>
      <c r="C298" s="35"/>
      <c r="D298" s="33"/>
      <c r="E298" s="34"/>
      <c r="F298" s="32"/>
      <c r="G298" s="28"/>
      <c r="P298" s="15"/>
    </row>
    <row r="299" spans="1:16" s="23" customFormat="1" ht="12.75" customHeight="1" x14ac:dyDescent="0.2">
      <c r="A299" s="70"/>
      <c r="B299" s="32"/>
      <c r="C299" s="35"/>
      <c r="D299" s="33"/>
      <c r="E299" s="34"/>
      <c r="F299" s="32"/>
      <c r="G299" s="28"/>
      <c r="P299" s="15"/>
    </row>
    <row r="300" spans="1:16" s="23" customFormat="1" ht="12.75" customHeight="1" x14ac:dyDescent="0.2">
      <c r="A300" s="70"/>
      <c r="B300" s="32"/>
      <c r="C300" s="35"/>
      <c r="D300" s="33"/>
      <c r="E300" s="34"/>
      <c r="F300" s="32"/>
      <c r="G300" s="28"/>
      <c r="P300" s="15"/>
    </row>
    <row r="301" spans="1:16" s="23" customFormat="1" ht="12.75" customHeight="1" x14ac:dyDescent="0.2">
      <c r="A301" s="70"/>
      <c r="B301" s="32"/>
      <c r="C301" s="35"/>
      <c r="D301" s="33"/>
      <c r="E301" s="34"/>
      <c r="F301" s="32"/>
      <c r="G301" s="28"/>
      <c r="P301" s="15"/>
    </row>
    <row r="302" spans="1:16" s="23" customFormat="1" ht="12.75" customHeight="1" x14ac:dyDescent="0.2">
      <c r="A302" s="70"/>
      <c r="B302" s="32"/>
      <c r="C302" s="35"/>
      <c r="D302" s="33"/>
      <c r="E302" s="34"/>
      <c r="F302" s="32"/>
      <c r="G302" s="28"/>
      <c r="P302" s="15"/>
    </row>
    <row r="303" spans="1:16" s="23" customFormat="1" ht="12.75" customHeight="1" x14ac:dyDescent="0.2">
      <c r="A303" s="70"/>
      <c r="B303" s="32"/>
      <c r="C303" s="35"/>
      <c r="D303" s="33"/>
      <c r="E303" s="34"/>
      <c r="F303" s="32"/>
      <c r="G303" s="28"/>
      <c r="P303" s="15"/>
    </row>
    <row r="304" spans="1:16" s="23" customFormat="1" ht="12.75" customHeight="1" x14ac:dyDescent="0.2">
      <c r="A304" s="70"/>
      <c r="B304" s="32"/>
      <c r="C304" s="35"/>
      <c r="D304" s="33"/>
      <c r="E304" s="34"/>
      <c r="F304" s="32"/>
      <c r="G304" s="28"/>
      <c r="P304" s="15"/>
    </row>
    <row r="305" spans="1:16" s="23" customFormat="1" ht="12.75" customHeight="1" x14ac:dyDescent="0.2">
      <c r="A305" s="70"/>
      <c r="B305" s="32"/>
      <c r="C305" s="35"/>
      <c r="D305" s="33"/>
      <c r="E305" s="34"/>
      <c r="F305" s="32"/>
      <c r="G305" s="28"/>
      <c r="P305" s="15"/>
    </row>
    <row r="306" spans="1:16" s="23" customFormat="1" ht="12.75" customHeight="1" x14ac:dyDescent="0.2">
      <c r="A306" s="70"/>
      <c r="B306" s="32"/>
      <c r="C306" s="35"/>
      <c r="D306" s="33"/>
      <c r="E306" s="34"/>
      <c r="F306" s="32"/>
      <c r="G306" s="28"/>
      <c r="P306" s="15"/>
    </row>
    <row r="307" spans="1:16" s="23" customFormat="1" ht="12.75" customHeight="1" x14ac:dyDescent="0.2">
      <c r="A307" s="70"/>
      <c r="B307" s="32"/>
      <c r="C307" s="35"/>
      <c r="D307" s="33"/>
      <c r="E307" s="34"/>
      <c r="F307" s="32"/>
      <c r="G307" s="28"/>
      <c r="P307" s="15"/>
    </row>
    <row r="308" spans="1:16" s="23" customFormat="1" ht="12.75" customHeight="1" x14ac:dyDescent="0.2">
      <c r="A308" s="70"/>
      <c r="B308" s="32"/>
      <c r="C308" s="35"/>
      <c r="D308" s="33"/>
      <c r="E308" s="34"/>
      <c r="F308" s="32"/>
      <c r="G308" s="28"/>
      <c r="P308" s="15"/>
    </row>
    <row r="309" spans="1:16" s="23" customFormat="1" ht="12.75" customHeight="1" x14ac:dyDescent="0.2">
      <c r="A309" s="70"/>
      <c r="B309" s="32"/>
      <c r="C309" s="35"/>
      <c r="D309" s="33"/>
      <c r="E309" s="34"/>
      <c r="F309" s="32"/>
      <c r="G309" s="28"/>
      <c r="P309" s="15"/>
    </row>
    <row r="310" spans="1:16" s="23" customFormat="1" ht="12.75" customHeight="1" x14ac:dyDescent="0.2">
      <c r="A310" s="70"/>
      <c r="B310" s="32"/>
      <c r="C310" s="35"/>
      <c r="D310" s="33"/>
      <c r="E310" s="34"/>
      <c r="F310" s="32"/>
      <c r="G310" s="28"/>
      <c r="P310" s="15"/>
    </row>
    <row r="311" spans="1:16" s="23" customFormat="1" ht="12.75" customHeight="1" x14ac:dyDescent="0.2">
      <c r="A311" s="70"/>
      <c r="B311" s="32"/>
      <c r="C311" s="35"/>
      <c r="D311" s="33"/>
      <c r="E311" s="34"/>
      <c r="F311" s="32"/>
      <c r="G311" s="28"/>
      <c r="P311" s="15"/>
    </row>
    <row r="312" spans="1:16" s="23" customFormat="1" ht="12.75" customHeight="1" x14ac:dyDescent="0.2">
      <c r="A312" s="70"/>
      <c r="B312" s="32"/>
      <c r="C312" s="35"/>
      <c r="D312" s="33"/>
      <c r="E312" s="34"/>
      <c r="F312" s="32"/>
      <c r="G312" s="28"/>
      <c r="P312" s="15"/>
    </row>
    <row r="313" spans="1:16" s="23" customFormat="1" ht="12.75" customHeight="1" x14ac:dyDescent="0.2">
      <c r="A313" s="70"/>
      <c r="B313" s="32"/>
      <c r="C313" s="35"/>
      <c r="D313" s="33"/>
      <c r="E313" s="34"/>
      <c r="F313" s="32"/>
      <c r="G313" s="28"/>
      <c r="P313" s="15"/>
    </row>
    <row r="314" spans="1:16" s="23" customFormat="1" ht="12.75" customHeight="1" x14ac:dyDescent="0.2">
      <c r="A314" s="70"/>
      <c r="B314" s="32"/>
      <c r="C314" s="35"/>
      <c r="D314" s="33"/>
      <c r="E314" s="34"/>
      <c r="F314" s="32"/>
      <c r="G314" s="28"/>
      <c r="P314" s="15"/>
    </row>
    <row r="315" spans="1:16" s="23" customFormat="1" ht="12.75" customHeight="1" x14ac:dyDescent="0.2">
      <c r="A315" s="70"/>
      <c r="B315" s="32"/>
      <c r="C315" s="35"/>
      <c r="D315" s="33"/>
      <c r="E315" s="34"/>
      <c r="F315" s="32"/>
      <c r="G315" s="28"/>
      <c r="P315" s="15"/>
    </row>
    <row r="316" spans="1:16" s="23" customFormat="1" ht="12.75" customHeight="1" x14ac:dyDescent="0.2">
      <c r="A316" s="70"/>
      <c r="B316" s="32"/>
      <c r="C316" s="35"/>
      <c r="D316" s="33"/>
      <c r="E316" s="34"/>
      <c r="F316" s="32"/>
      <c r="G316" s="28"/>
      <c r="P316" s="15"/>
    </row>
    <row r="317" spans="1:16" s="23" customFormat="1" ht="12.75" customHeight="1" x14ac:dyDescent="0.2">
      <c r="A317" s="70"/>
      <c r="B317" s="32"/>
      <c r="C317" s="35"/>
      <c r="D317" s="33"/>
      <c r="E317" s="34"/>
      <c r="F317" s="32"/>
      <c r="G317" s="28"/>
      <c r="P317" s="15"/>
    </row>
    <row r="318" spans="1:16" s="23" customFormat="1" ht="12.75" customHeight="1" x14ac:dyDescent="0.2">
      <c r="A318" s="70"/>
      <c r="B318" s="32"/>
      <c r="C318" s="35"/>
      <c r="D318" s="33"/>
      <c r="E318" s="34"/>
      <c r="F318" s="32"/>
      <c r="G318" s="28"/>
      <c r="P318" s="15"/>
    </row>
    <row r="319" spans="1:16" s="23" customFormat="1" ht="12.75" customHeight="1" x14ac:dyDescent="0.2">
      <c r="A319" s="70"/>
      <c r="B319" s="32"/>
      <c r="C319" s="35"/>
      <c r="D319" s="33"/>
      <c r="E319" s="34"/>
      <c r="F319" s="32"/>
      <c r="G319" s="28"/>
      <c r="P319" s="15"/>
    </row>
    <row r="320" spans="1:16" s="23" customFormat="1" ht="12.75" customHeight="1" x14ac:dyDescent="0.2">
      <c r="A320" s="70"/>
      <c r="B320" s="32"/>
      <c r="C320" s="35"/>
      <c r="D320" s="33"/>
      <c r="E320" s="34"/>
      <c r="F320" s="32"/>
      <c r="G320" s="28"/>
      <c r="P320" s="15"/>
    </row>
    <row r="321" spans="1:16" s="23" customFormat="1" ht="12.75" customHeight="1" x14ac:dyDescent="0.2">
      <c r="A321" s="70"/>
      <c r="B321" s="32"/>
      <c r="C321" s="35"/>
      <c r="D321" s="33"/>
      <c r="E321" s="34"/>
      <c r="F321" s="32"/>
      <c r="G321" s="28"/>
      <c r="P321" s="15"/>
    </row>
    <row r="322" spans="1:16" s="23" customFormat="1" ht="12.75" customHeight="1" x14ac:dyDescent="0.2">
      <c r="A322" s="70"/>
      <c r="B322" s="32"/>
      <c r="C322" s="35"/>
      <c r="D322" s="33"/>
      <c r="E322" s="34"/>
      <c r="F322" s="32"/>
      <c r="G322" s="28"/>
      <c r="P322" s="15"/>
    </row>
    <row r="323" spans="1:16" s="23" customFormat="1" ht="12.75" customHeight="1" x14ac:dyDescent="0.2">
      <c r="A323" s="70"/>
      <c r="B323" s="32"/>
      <c r="C323" s="35"/>
      <c r="D323" s="33"/>
      <c r="E323" s="34"/>
      <c r="F323" s="32"/>
      <c r="G323" s="28"/>
      <c r="P323" s="15"/>
    </row>
    <row r="324" spans="1:16" s="23" customFormat="1" ht="12.75" customHeight="1" x14ac:dyDescent="0.2">
      <c r="A324" s="70"/>
      <c r="B324" s="32"/>
      <c r="C324" s="35"/>
      <c r="D324" s="33"/>
      <c r="E324" s="34"/>
      <c r="F324" s="32"/>
      <c r="G324" s="28"/>
      <c r="P324" s="15"/>
    </row>
    <row r="325" spans="1:16" s="23" customFormat="1" ht="12.75" customHeight="1" x14ac:dyDescent="0.2">
      <c r="A325" s="70"/>
      <c r="B325" s="32"/>
      <c r="C325" s="35"/>
      <c r="D325" s="33"/>
      <c r="E325" s="34"/>
      <c r="F325" s="32"/>
      <c r="G325" s="28"/>
      <c r="P325" s="15"/>
    </row>
    <row r="326" spans="1:16" s="23" customFormat="1" ht="12.75" customHeight="1" x14ac:dyDescent="0.2">
      <c r="A326" s="70"/>
      <c r="B326" s="32"/>
      <c r="C326" s="35"/>
      <c r="D326" s="33"/>
      <c r="E326" s="34"/>
      <c r="F326" s="32"/>
      <c r="G326" s="28"/>
      <c r="P326" s="15"/>
    </row>
    <row r="327" spans="1:16" s="23" customFormat="1" ht="12.75" customHeight="1" x14ac:dyDescent="0.2">
      <c r="A327" s="70"/>
      <c r="B327" s="32"/>
      <c r="C327" s="35"/>
      <c r="D327" s="33"/>
      <c r="E327" s="34"/>
      <c r="F327" s="32"/>
      <c r="G327" s="28"/>
      <c r="P327" s="15"/>
    </row>
    <row r="328" spans="1:16" s="23" customFormat="1" ht="12.75" customHeight="1" x14ac:dyDescent="0.2">
      <c r="A328" s="70"/>
      <c r="B328" s="32"/>
      <c r="C328" s="35"/>
      <c r="D328" s="33"/>
      <c r="E328" s="34"/>
      <c r="F328" s="32"/>
      <c r="G328" s="28"/>
      <c r="P328" s="15"/>
    </row>
    <row r="329" spans="1:16" s="23" customFormat="1" ht="12.75" customHeight="1" x14ac:dyDescent="0.2">
      <c r="A329" s="70"/>
      <c r="B329" s="32"/>
      <c r="C329" s="35"/>
      <c r="D329" s="33"/>
      <c r="E329" s="34"/>
      <c r="F329" s="32"/>
      <c r="G329" s="28"/>
      <c r="P329" s="15"/>
    </row>
    <row r="330" spans="1:16" s="23" customFormat="1" ht="12.75" customHeight="1" x14ac:dyDescent="0.2">
      <c r="A330" s="70"/>
      <c r="B330" s="32"/>
      <c r="C330" s="35"/>
      <c r="D330" s="33"/>
      <c r="E330" s="34"/>
      <c r="F330" s="32"/>
      <c r="G330" s="28"/>
      <c r="P330" s="15"/>
    </row>
    <row r="331" spans="1:16" s="23" customFormat="1" ht="12.75" customHeight="1" x14ac:dyDescent="0.2">
      <c r="A331" s="70"/>
      <c r="B331" s="32"/>
      <c r="C331" s="35"/>
      <c r="D331" s="33"/>
      <c r="E331" s="34"/>
      <c r="F331" s="32"/>
      <c r="G331" s="28"/>
      <c r="P331" s="15"/>
    </row>
    <row r="332" spans="1:16" s="23" customFormat="1" ht="12.75" customHeight="1" x14ac:dyDescent="0.2">
      <c r="A332" s="70"/>
      <c r="B332" s="32"/>
      <c r="C332" s="35"/>
      <c r="D332" s="33"/>
      <c r="E332" s="34"/>
      <c r="F332" s="32"/>
      <c r="G332" s="28"/>
      <c r="P332" s="15"/>
    </row>
    <row r="333" spans="1:16" s="23" customFormat="1" ht="12.75" customHeight="1" x14ac:dyDescent="0.2">
      <c r="A333" s="70"/>
      <c r="B333" s="32"/>
      <c r="C333" s="35"/>
      <c r="D333" s="33"/>
      <c r="E333" s="34"/>
      <c r="F333" s="32"/>
      <c r="G333" s="28"/>
      <c r="P333" s="15"/>
    </row>
    <row r="334" spans="1:16" s="23" customFormat="1" ht="12.75" customHeight="1" x14ac:dyDescent="0.2">
      <c r="A334" s="70"/>
      <c r="B334" s="32"/>
      <c r="C334" s="35"/>
      <c r="D334" s="33"/>
      <c r="E334" s="34"/>
      <c r="F334" s="32"/>
      <c r="G334" s="28"/>
      <c r="P334" s="15"/>
    </row>
    <row r="335" spans="1:16" s="23" customFormat="1" ht="12.75" customHeight="1" x14ac:dyDescent="0.2">
      <c r="A335" s="70"/>
      <c r="B335" s="32"/>
      <c r="C335" s="35"/>
      <c r="D335" s="33"/>
      <c r="E335" s="34"/>
      <c r="F335" s="32"/>
      <c r="G335" s="28"/>
      <c r="P335" s="15"/>
    </row>
    <row r="336" spans="1:16" s="23" customFormat="1" ht="12.75" customHeight="1" x14ac:dyDescent="0.2">
      <c r="A336" s="70"/>
      <c r="B336" s="32"/>
      <c r="C336" s="35"/>
      <c r="D336" s="33"/>
      <c r="E336" s="34"/>
      <c r="F336" s="32"/>
      <c r="G336" s="28"/>
      <c r="P336" s="15"/>
    </row>
    <row r="337" spans="1:16" s="23" customFormat="1" ht="12.75" customHeight="1" x14ac:dyDescent="0.2">
      <c r="A337" s="70"/>
      <c r="B337" s="32"/>
      <c r="C337" s="35"/>
      <c r="D337" s="33"/>
      <c r="E337" s="34"/>
      <c r="F337" s="32"/>
      <c r="G337" s="28"/>
      <c r="P337" s="15"/>
    </row>
    <row r="338" spans="1:16" s="23" customFormat="1" ht="12.75" customHeight="1" x14ac:dyDescent="0.2">
      <c r="A338" s="70"/>
      <c r="B338" s="32"/>
      <c r="C338" s="35"/>
      <c r="D338" s="33"/>
      <c r="E338" s="34"/>
      <c r="F338" s="32"/>
      <c r="G338" s="28"/>
      <c r="P338" s="15"/>
    </row>
    <row r="339" spans="1:16" s="23" customFormat="1" ht="12.75" customHeight="1" x14ac:dyDescent="0.2">
      <c r="A339" s="70"/>
      <c r="B339" s="32"/>
      <c r="C339" s="35"/>
      <c r="D339" s="33"/>
      <c r="E339" s="34"/>
      <c r="F339" s="32"/>
      <c r="G339" s="28"/>
      <c r="P339" s="15"/>
    </row>
    <row r="340" spans="1:16" s="23" customFormat="1" ht="12.75" customHeight="1" x14ac:dyDescent="0.2">
      <c r="A340" s="70"/>
      <c r="B340" s="32"/>
      <c r="C340" s="35"/>
      <c r="D340" s="33"/>
      <c r="E340" s="34"/>
      <c r="F340" s="32"/>
      <c r="P340" s="15"/>
    </row>
    <row r="341" spans="1:16" s="23" customFormat="1" ht="12.75" customHeight="1" x14ac:dyDescent="0.2">
      <c r="A341" s="70"/>
      <c r="B341" s="32"/>
      <c r="C341" s="35"/>
      <c r="D341" s="33"/>
      <c r="E341" s="34"/>
      <c r="F341" s="32"/>
      <c r="P341" s="15"/>
    </row>
    <row r="342" spans="1:16" s="23" customFormat="1" ht="12.75" customHeight="1" x14ac:dyDescent="0.2">
      <c r="A342" s="70"/>
      <c r="B342" s="32"/>
      <c r="C342" s="35"/>
      <c r="D342" s="33"/>
      <c r="E342" s="34"/>
      <c r="F342" s="32"/>
      <c r="P342" s="15"/>
    </row>
    <row r="343" spans="1:16" s="23" customFormat="1" ht="12.75" customHeight="1" x14ac:dyDescent="0.2">
      <c r="A343" s="70"/>
      <c r="B343" s="32"/>
      <c r="C343" s="35"/>
      <c r="D343" s="33"/>
      <c r="E343" s="34"/>
      <c r="F343" s="32"/>
      <c r="P343" s="15"/>
    </row>
    <row r="344" spans="1:16" s="23" customFormat="1" ht="12.75" customHeight="1" x14ac:dyDescent="0.2">
      <c r="A344" s="70"/>
      <c r="B344" s="32"/>
      <c r="C344" s="35"/>
      <c r="D344" s="33"/>
      <c r="E344" s="34"/>
      <c r="F344" s="32"/>
      <c r="P344" s="15"/>
    </row>
    <row r="345" spans="1:16" s="23" customFormat="1" ht="12.75" customHeight="1" x14ac:dyDescent="0.2">
      <c r="A345" s="70"/>
      <c r="B345" s="32"/>
      <c r="C345" s="35"/>
      <c r="D345" s="33"/>
      <c r="E345" s="34"/>
      <c r="F345" s="32"/>
      <c r="P345" s="15"/>
    </row>
    <row r="346" spans="1:16" s="23" customFormat="1" ht="12.75" customHeight="1" x14ac:dyDescent="0.2">
      <c r="A346" s="70"/>
      <c r="B346" s="32"/>
      <c r="C346" s="35"/>
      <c r="D346" s="33"/>
      <c r="E346" s="34"/>
      <c r="F346" s="32"/>
      <c r="P346" s="15"/>
    </row>
    <row r="347" spans="1:16" s="23" customFormat="1" ht="12.75" customHeight="1" x14ac:dyDescent="0.2">
      <c r="A347" s="70"/>
      <c r="B347" s="32"/>
      <c r="C347" s="35"/>
      <c r="D347" s="33"/>
      <c r="E347" s="34"/>
      <c r="F347" s="32"/>
      <c r="P347" s="15"/>
    </row>
    <row r="348" spans="1:16" s="23" customFormat="1" ht="12.75" customHeight="1" x14ac:dyDescent="0.2">
      <c r="A348" s="70"/>
      <c r="B348" s="32"/>
      <c r="C348" s="35"/>
      <c r="D348" s="33"/>
      <c r="E348" s="34"/>
      <c r="F348" s="32"/>
      <c r="P348" s="15"/>
    </row>
    <row r="349" spans="1:16" s="23" customFormat="1" ht="12.75" customHeight="1" x14ac:dyDescent="0.2">
      <c r="A349" s="70"/>
      <c r="B349" s="32"/>
      <c r="C349" s="35"/>
      <c r="D349" s="33"/>
      <c r="E349" s="34"/>
      <c r="F349" s="32"/>
      <c r="P349" s="15"/>
    </row>
    <row r="350" spans="1:16" s="23" customFormat="1" ht="12.75" customHeight="1" x14ac:dyDescent="0.2">
      <c r="A350" s="70"/>
      <c r="B350" s="32"/>
      <c r="C350" s="35"/>
      <c r="D350" s="33"/>
      <c r="E350" s="34"/>
      <c r="F350" s="32"/>
      <c r="P350" s="15"/>
    </row>
    <row r="351" spans="1:16" s="23" customFormat="1" ht="12.75" customHeight="1" x14ac:dyDescent="0.2">
      <c r="A351" s="70"/>
      <c r="B351" s="32"/>
      <c r="C351" s="35"/>
      <c r="D351" s="33"/>
      <c r="E351" s="34"/>
      <c r="F351" s="32"/>
      <c r="P351" s="15"/>
    </row>
    <row r="352" spans="1:16" s="23" customFormat="1" ht="12.75" customHeight="1" x14ac:dyDescent="0.2">
      <c r="A352" s="70"/>
      <c r="B352" s="32"/>
      <c r="C352" s="35"/>
      <c r="D352" s="33"/>
      <c r="E352" s="34"/>
      <c r="F352" s="32"/>
      <c r="P352" s="15"/>
    </row>
    <row r="353" spans="1:16" s="23" customFormat="1" ht="12.75" customHeight="1" x14ac:dyDescent="0.2">
      <c r="A353" s="70"/>
      <c r="B353" s="32"/>
      <c r="C353" s="35"/>
      <c r="D353" s="33"/>
      <c r="E353" s="34"/>
      <c r="F353" s="32"/>
      <c r="P353" s="15"/>
    </row>
    <row r="354" spans="1:16" s="23" customFormat="1" ht="12.75" customHeight="1" x14ac:dyDescent="0.2">
      <c r="A354" s="70"/>
      <c r="B354" s="32"/>
      <c r="C354" s="35"/>
      <c r="D354" s="33"/>
      <c r="E354" s="34"/>
      <c r="F354" s="32"/>
      <c r="P354" s="15"/>
    </row>
    <row r="355" spans="1:16" s="23" customFormat="1" ht="12.75" customHeight="1" x14ac:dyDescent="0.2">
      <c r="A355" s="70"/>
      <c r="B355" s="32"/>
      <c r="C355" s="35"/>
      <c r="D355" s="33"/>
      <c r="E355" s="34"/>
      <c r="F355" s="32"/>
      <c r="P355" s="15"/>
    </row>
    <row r="356" spans="1:16" s="23" customFormat="1" ht="12.75" customHeight="1" x14ac:dyDescent="0.2">
      <c r="A356" s="70"/>
      <c r="B356" s="32"/>
      <c r="C356" s="35"/>
      <c r="D356" s="33"/>
      <c r="E356" s="34"/>
      <c r="F356" s="32"/>
      <c r="P356" s="15"/>
    </row>
    <row r="357" spans="1:16" s="23" customFormat="1" ht="12.75" customHeight="1" x14ac:dyDescent="0.2">
      <c r="A357" s="70"/>
      <c r="B357" s="32"/>
      <c r="C357" s="35"/>
      <c r="D357" s="33"/>
      <c r="E357" s="34"/>
      <c r="F357" s="32"/>
      <c r="P357" s="15"/>
    </row>
    <row r="358" spans="1:16" s="23" customFormat="1" ht="12.75" customHeight="1" x14ac:dyDescent="0.2">
      <c r="A358" s="70"/>
      <c r="B358" s="32"/>
      <c r="C358" s="35"/>
      <c r="D358" s="33"/>
      <c r="E358" s="34"/>
      <c r="F358" s="32"/>
      <c r="P358" s="15"/>
    </row>
    <row r="359" spans="1:16" s="23" customFormat="1" ht="12.75" customHeight="1" x14ac:dyDescent="0.2">
      <c r="A359" s="70"/>
      <c r="B359" s="32"/>
      <c r="C359" s="35"/>
      <c r="D359" s="33"/>
      <c r="E359" s="34"/>
      <c r="F359" s="32"/>
      <c r="P359" s="15"/>
    </row>
    <row r="360" spans="1:16" s="23" customFormat="1" ht="12.75" customHeight="1" x14ac:dyDescent="0.2">
      <c r="A360" s="70"/>
      <c r="B360" s="32"/>
      <c r="C360" s="35"/>
      <c r="D360" s="33"/>
      <c r="E360" s="34"/>
      <c r="F360" s="32"/>
      <c r="P360" s="15"/>
    </row>
    <row r="361" spans="1:16" s="23" customFormat="1" ht="12.75" customHeight="1" x14ac:dyDescent="0.2">
      <c r="A361" s="70"/>
      <c r="B361" s="32"/>
      <c r="C361" s="35"/>
      <c r="D361" s="33"/>
      <c r="E361" s="34"/>
      <c r="F361" s="32"/>
      <c r="P361" s="15"/>
    </row>
    <row r="362" spans="1:16" s="23" customFormat="1" ht="12.75" customHeight="1" x14ac:dyDescent="0.2">
      <c r="A362" s="70"/>
      <c r="B362" s="32"/>
      <c r="C362" s="35"/>
      <c r="D362" s="33"/>
      <c r="E362" s="34"/>
      <c r="F362" s="32"/>
      <c r="P362" s="15"/>
    </row>
    <row r="363" spans="1:16" s="23" customFormat="1" ht="12.75" customHeight="1" x14ac:dyDescent="0.2">
      <c r="A363" s="70"/>
      <c r="B363" s="32"/>
      <c r="C363" s="35"/>
      <c r="D363" s="33"/>
      <c r="E363" s="34"/>
      <c r="F363" s="32"/>
      <c r="P363" s="15"/>
    </row>
    <row r="364" spans="1:16" s="23" customFormat="1" ht="12.75" customHeight="1" x14ac:dyDescent="0.2">
      <c r="A364" s="70"/>
      <c r="B364" s="32"/>
      <c r="C364" s="35"/>
      <c r="D364" s="33"/>
      <c r="E364" s="34"/>
      <c r="F364" s="32"/>
      <c r="P364" s="15"/>
    </row>
    <row r="365" spans="1:16" s="23" customFormat="1" ht="12.75" customHeight="1" x14ac:dyDescent="0.2">
      <c r="A365" s="70"/>
      <c r="B365" s="32"/>
      <c r="C365" s="35"/>
      <c r="D365" s="33"/>
      <c r="E365" s="34"/>
      <c r="F365" s="32"/>
      <c r="P365" s="15"/>
    </row>
    <row r="366" spans="1:16" s="23" customFormat="1" ht="12.75" customHeight="1" x14ac:dyDescent="0.2">
      <c r="A366" s="70"/>
      <c r="B366" s="32"/>
      <c r="C366" s="35"/>
      <c r="D366" s="33"/>
      <c r="E366" s="34"/>
      <c r="F366" s="32"/>
      <c r="P366" s="15"/>
    </row>
    <row r="367" spans="1:16" s="23" customFormat="1" ht="12.75" customHeight="1" x14ac:dyDescent="0.2">
      <c r="A367" s="70"/>
      <c r="B367" s="32"/>
      <c r="C367" s="35"/>
      <c r="D367" s="33"/>
      <c r="E367" s="34"/>
      <c r="F367" s="32"/>
      <c r="P367" s="15"/>
    </row>
    <row r="368" spans="1:16" s="23" customFormat="1" ht="12.75" customHeight="1" x14ac:dyDescent="0.2">
      <c r="A368" s="70"/>
      <c r="B368" s="32"/>
      <c r="C368" s="35"/>
      <c r="D368" s="33"/>
      <c r="E368" s="34"/>
      <c r="F368" s="32"/>
      <c r="P368" s="15"/>
    </row>
    <row r="369" spans="1:16" s="23" customFormat="1" ht="12.75" customHeight="1" x14ac:dyDescent="0.2">
      <c r="A369" s="70"/>
      <c r="B369" s="32"/>
      <c r="C369" s="35"/>
      <c r="D369" s="33"/>
      <c r="E369" s="34"/>
      <c r="F369" s="32"/>
      <c r="P369" s="15"/>
    </row>
    <row r="370" spans="1:16" s="23" customFormat="1" ht="12.75" customHeight="1" x14ac:dyDescent="0.2">
      <c r="A370" s="70"/>
      <c r="B370" s="32"/>
      <c r="C370" s="35"/>
      <c r="D370" s="33"/>
      <c r="E370" s="34"/>
      <c r="F370" s="32"/>
      <c r="P370" s="15"/>
    </row>
    <row r="371" spans="1:16" s="23" customFormat="1" ht="12.75" customHeight="1" x14ac:dyDescent="0.2">
      <c r="A371" s="70"/>
      <c r="B371" s="32"/>
      <c r="C371" s="35"/>
      <c r="D371" s="33"/>
      <c r="E371" s="34"/>
      <c r="F371" s="32"/>
      <c r="P371" s="15"/>
    </row>
    <row r="372" spans="1:16" s="23" customFormat="1" ht="12.75" customHeight="1" x14ac:dyDescent="0.2">
      <c r="A372" s="70"/>
      <c r="B372" s="32"/>
      <c r="C372" s="35"/>
      <c r="D372" s="33"/>
      <c r="E372" s="34"/>
      <c r="F372" s="32"/>
      <c r="P372" s="15"/>
    </row>
    <row r="373" spans="1:16" s="23" customFormat="1" ht="12.75" customHeight="1" x14ac:dyDescent="0.2">
      <c r="A373" s="70"/>
      <c r="B373" s="32"/>
      <c r="C373" s="35"/>
      <c r="D373" s="33"/>
      <c r="E373" s="34"/>
      <c r="F373" s="32"/>
      <c r="P373" s="15"/>
    </row>
    <row r="374" spans="1:16" s="23" customFormat="1" ht="12.75" customHeight="1" x14ac:dyDescent="0.2">
      <c r="A374" s="70"/>
      <c r="B374" s="32"/>
      <c r="C374" s="35"/>
      <c r="D374" s="33"/>
      <c r="E374" s="34"/>
      <c r="F374" s="32"/>
      <c r="P374" s="15"/>
    </row>
    <row r="375" spans="1:16" s="23" customFormat="1" ht="12.75" customHeight="1" x14ac:dyDescent="0.2">
      <c r="A375" s="70"/>
      <c r="B375" s="32"/>
      <c r="C375" s="35"/>
      <c r="D375" s="33"/>
      <c r="E375" s="34"/>
      <c r="F375" s="32"/>
      <c r="P375" s="15"/>
    </row>
    <row r="376" spans="1:16" s="23" customFormat="1" ht="12.75" customHeight="1" x14ac:dyDescent="0.2">
      <c r="A376" s="70"/>
      <c r="B376" s="32"/>
      <c r="C376" s="35"/>
      <c r="D376" s="33"/>
      <c r="E376" s="34"/>
      <c r="F376" s="32"/>
      <c r="P376" s="15"/>
    </row>
    <row r="377" spans="1:16" s="23" customFormat="1" ht="12.75" customHeight="1" x14ac:dyDescent="0.2">
      <c r="A377" s="70"/>
      <c r="B377" s="32"/>
      <c r="C377" s="35"/>
      <c r="D377" s="33"/>
      <c r="E377" s="34"/>
      <c r="F377" s="32"/>
      <c r="P377" s="15"/>
    </row>
    <row r="378" spans="1:16" s="23" customFormat="1" ht="12.75" customHeight="1" x14ac:dyDescent="0.2">
      <c r="A378" s="70"/>
      <c r="B378" s="32"/>
      <c r="C378" s="35"/>
      <c r="D378" s="33"/>
      <c r="E378" s="34"/>
      <c r="F378" s="32"/>
      <c r="P378" s="15"/>
    </row>
    <row r="379" spans="1:16" s="23" customFormat="1" ht="12.75" customHeight="1" x14ac:dyDescent="0.2">
      <c r="A379" s="70"/>
      <c r="B379" s="32"/>
      <c r="C379" s="35"/>
      <c r="D379" s="33"/>
      <c r="E379" s="34"/>
      <c r="F379" s="32"/>
      <c r="P379" s="15"/>
    </row>
    <row r="380" spans="1:16" s="23" customFormat="1" ht="12.75" customHeight="1" x14ac:dyDescent="0.2">
      <c r="A380" s="70"/>
      <c r="B380" s="32"/>
      <c r="C380" s="35"/>
      <c r="D380" s="33"/>
      <c r="E380" s="34"/>
      <c r="F380" s="32"/>
      <c r="P380" s="15"/>
    </row>
    <row r="381" spans="1:16" s="23" customFormat="1" ht="12.75" customHeight="1" x14ac:dyDescent="0.2">
      <c r="A381" s="70"/>
      <c r="B381" s="32"/>
      <c r="C381" s="35"/>
      <c r="D381" s="33"/>
      <c r="E381" s="34"/>
      <c r="F381" s="32"/>
      <c r="P381" s="15"/>
    </row>
    <row r="382" spans="1:16" s="23" customFormat="1" ht="12.75" customHeight="1" x14ac:dyDescent="0.2">
      <c r="A382" s="70"/>
      <c r="B382" s="32"/>
      <c r="C382" s="35"/>
      <c r="D382" s="33"/>
      <c r="E382" s="34"/>
      <c r="F382" s="32"/>
      <c r="P382" s="15"/>
    </row>
    <row r="383" spans="1:16" s="23" customFormat="1" ht="12.75" customHeight="1" x14ac:dyDescent="0.2">
      <c r="A383" s="70"/>
      <c r="B383" s="32"/>
      <c r="C383" s="35"/>
      <c r="D383" s="33"/>
      <c r="E383" s="34"/>
      <c r="F383" s="32"/>
      <c r="P383" s="15"/>
    </row>
    <row r="384" spans="1:16" s="23" customFormat="1" ht="12.75" customHeight="1" x14ac:dyDescent="0.2">
      <c r="A384" s="70"/>
      <c r="B384" s="32"/>
      <c r="C384" s="35"/>
      <c r="D384" s="33"/>
      <c r="E384" s="34"/>
      <c r="F384" s="32"/>
      <c r="P384" s="15"/>
    </row>
    <row r="385" spans="1:16" s="23" customFormat="1" ht="12.75" customHeight="1" x14ac:dyDescent="0.2">
      <c r="A385" s="70"/>
      <c r="B385" s="32"/>
      <c r="C385" s="35"/>
      <c r="D385" s="33"/>
      <c r="E385" s="34"/>
      <c r="F385" s="32"/>
      <c r="P385" s="15"/>
    </row>
    <row r="386" spans="1:16" s="23" customFormat="1" ht="12.75" customHeight="1" x14ac:dyDescent="0.2">
      <c r="A386" s="70"/>
      <c r="B386" s="32"/>
      <c r="C386" s="35"/>
      <c r="D386" s="33"/>
      <c r="E386" s="34"/>
      <c r="F386" s="32"/>
      <c r="P386" s="15"/>
    </row>
    <row r="387" spans="1:16" s="23" customFormat="1" ht="12.75" customHeight="1" x14ac:dyDescent="0.2">
      <c r="A387" s="70"/>
      <c r="B387" s="32"/>
      <c r="C387" s="35"/>
      <c r="D387" s="33"/>
      <c r="E387" s="34"/>
      <c r="F387" s="32"/>
      <c r="P387" s="15"/>
    </row>
    <row r="388" spans="1:16" s="23" customFormat="1" ht="12.75" customHeight="1" x14ac:dyDescent="0.2">
      <c r="A388" s="70"/>
      <c r="B388" s="32"/>
      <c r="C388" s="35"/>
      <c r="D388" s="33"/>
      <c r="E388" s="34"/>
      <c r="F388" s="32"/>
      <c r="P388" s="15"/>
    </row>
    <row r="389" spans="1:16" s="23" customFormat="1" ht="12.75" customHeight="1" x14ac:dyDescent="0.2">
      <c r="A389" s="70"/>
      <c r="B389" s="32"/>
      <c r="C389" s="35"/>
      <c r="D389" s="33"/>
      <c r="E389" s="34"/>
      <c r="F389" s="32"/>
      <c r="P389" s="15"/>
    </row>
    <row r="390" spans="1:16" s="23" customFormat="1" ht="12.75" customHeight="1" x14ac:dyDescent="0.2">
      <c r="A390" s="70"/>
      <c r="B390" s="32"/>
      <c r="C390" s="35"/>
      <c r="D390" s="33"/>
      <c r="E390" s="34"/>
      <c r="F390" s="32"/>
      <c r="P390" s="15"/>
    </row>
    <row r="391" spans="1:16" s="23" customFormat="1" ht="12.75" customHeight="1" x14ac:dyDescent="0.2">
      <c r="A391" s="70"/>
      <c r="B391" s="32"/>
      <c r="C391" s="35"/>
      <c r="D391" s="33"/>
      <c r="E391" s="34"/>
      <c r="F391" s="32"/>
      <c r="P391" s="15"/>
    </row>
    <row r="392" spans="1:16" s="23" customFormat="1" ht="12.75" customHeight="1" x14ac:dyDescent="0.2">
      <c r="A392" s="70"/>
      <c r="B392" s="32"/>
      <c r="C392" s="35"/>
      <c r="D392" s="33"/>
      <c r="E392" s="34"/>
      <c r="F392" s="32"/>
      <c r="P392" s="15"/>
    </row>
    <row r="393" spans="1:16" s="23" customFormat="1" ht="12.75" customHeight="1" x14ac:dyDescent="0.2">
      <c r="A393" s="70"/>
      <c r="B393" s="32"/>
      <c r="C393" s="35"/>
      <c r="D393" s="33"/>
      <c r="E393" s="34"/>
      <c r="F393" s="32"/>
      <c r="P393" s="15"/>
    </row>
    <row r="394" spans="1:16" s="23" customFormat="1" ht="12.75" customHeight="1" x14ac:dyDescent="0.2">
      <c r="A394" s="70"/>
      <c r="B394" s="32"/>
      <c r="C394" s="35"/>
      <c r="D394" s="33"/>
      <c r="E394" s="34"/>
      <c r="F394" s="32"/>
      <c r="P394" s="15"/>
    </row>
    <row r="395" spans="1:16" s="23" customFormat="1" ht="12.75" customHeight="1" x14ac:dyDescent="0.2">
      <c r="A395" s="70"/>
      <c r="B395" s="32"/>
      <c r="C395" s="35"/>
      <c r="D395" s="33"/>
      <c r="E395" s="34"/>
      <c r="F395" s="32"/>
      <c r="P395" s="15"/>
    </row>
    <row r="396" spans="1:16" s="23" customFormat="1" ht="12.75" customHeight="1" x14ac:dyDescent="0.2">
      <c r="A396" s="70"/>
      <c r="B396" s="32"/>
      <c r="C396" s="35"/>
      <c r="D396" s="33"/>
      <c r="E396" s="34"/>
      <c r="F396" s="32"/>
      <c r="P396" s="15"/>
    </row>
    <row r="397" spans="1:16" s="23" customFormat="1" ht="12.75" customHeight="1" x14ac:dyDescent="0.2">
      <c r="A397" s="70"/>
      <c r="B397" s="32"/>
      <c r="C397" s="35"/>
      <c r="D397" s="33"/>
      <c r="E397" s="34"/>
      <c r="F397" s="32"/>
      <c r="P397" s="15"/>
    </row>
    <row r="398" spans="1:16" s="23" customFormat="1" ht="12.75" customHeight="1" x14ac:dyDescent="0.2">
      <c r="A398" s="70"/>
      <c r="B398" s="32"/>
      <c r="C398" s="35"/>
      <c r="D398" s="33"/>
      <c r="E398" s="34"/>
      <c r="F398" s="32"/>
      <c r="P398" s="15"/>
    </row>
    <row r="399" spans="1:16" s="23" customFormat="1" ht="12.75" customHeight="1" x14ac:dyDescent="0.2">
      <c r="A399" s="70"/>
      <c r="B399" s="32"/>
      <c r="C399" s="35"/>
      <c r="D399" s="33"/>
      <c r="E399" s="34"/>
      <c r="F399" s="32"/>
      <c r="P399" s="15"/>
    </row>
    <row r="400" spans="1:16" s="23" customFormat="1" ht="12.75" customHeight="1" x14ac:dyDescent="0.2">
      <c r="A400" s="70"/>
      <c r="B400" s="32"/>
      <c r="C400" s="35"/>
      <c r="D400" s="33"/>
      <c r="E400" s="34"/>
      <c r="F400" s="32"/>
      <c r="P400" s="15"/>
    </row>
    <row r="401" spans="1:16" s="23" customFormat="1" ht="12.75" customHeight="1" x14ac:dyDescent="0.2">
      <c r="A401" s="70"/>
      <c r="B401" s="32"/>
      <c r="C401" s="35"/>
      <c r="D401" s="33"/>
      <c r="E401" s="34"/>
      <c r="F401" s="32"/>
      <c r="P401" s="15"/>
    </row>
    <row r="402" spans="1:16" s="23" customFormat="1" ht="12.75" customHeight="1" x14ac:dyDescent="0.2">
      <c r="A402" s="70"/>
      <c r="B402" s="32"/>
      <c r="C402" s="35"/>
      <c r="D402" s="33"/>
      <c r="E402" s="34"/>
      <c r="F402" s="32"/>
      <c r="P402" s="15"/>
    </row>
    <row r="403" spans="1:16" s="23" customFormat="1" ht="12.75" customHeight="1" x14ac:dyDescent="0.2">
      <c r="A403" s="70"/>
      <c r="B403" s="32"/>
      <c r="C403" s="35"/>
      <c r="D403" s="33"/>
      <c r="E403" s="34"/>
      <c r="F403" s="32"/>
      <c r="P403" s="15"/>
    </row>
    <row r="404" spans="1:16" s="23" customFormat="1" ht="12.75" customHeight="1" x14ac:dyDescent="0.2">
      <c r="A404" s="70"/>
      <c r="B404" s="32"/>
      <c r="C404" s="35"/>
      <c r="D404" s="33"/>
      <c r="E404" s="34"/>
      <c r="F404" s="32"/>
      <c r="P404" s="15"/>
    </row>
    <row r="405" spans="1:16" s="23" customFormat="1" ht="12.75" customHeight="1" x14ac:dyDescent="0.2">
      <c r="A405" s="70"/>
      <c r="B405" s="32"/>
      <c r="C405" s="35"/>
      <c r="D405" s="33"/>
      <c r="E405" s="34"/>
      <c r="F405" s="32"/>
      <c r="P405" s="15"/>
    </row>
    <row r="406" spans="1:16" s="23" customFormat="1" ht="12.75" customHeight="1" x14ac:dyDescent="0.2">
      <c r="A406" s="70"/>
      <c r="B406" s="32"/>
      <c r="C406" s="35"/>
      <c r="D406" s="33"/>
      <c r="E406" s="34"/>
      <c r="F406" s="32"/>
      <c r="P406" s="15"/>
    </row>
    <row r="407" spans="1:16" s="23" customFormat="1" ht="12.75" customHeight="1" x14ac:dyDescent="0.2">
      <c r="A407" s="70"/>
      <c r="B407" s="32"/>
      <c r="C407" s="35"/>
      <c r="D407" s="33"/>
      <c r="E407" s="34"/>
      <c r="F407" s="32"/>
      <c r="P407" s="15"/>
    </row>
    <row r="408" spans="1:16" s="23" customFormat="1" ht="12.75" customHeight="1" x14ac:dyDescent="0.2">
      <c r="A408" s="70"/>
      <c r="B408" s="32"/>
      <c r="C408" s="35"/>
      <c r="D408" s="33"/>
      <c r="E408" s="34"/>
      <c r="F408" s="32"/>
      <c r="P408" s="15"/>
    </row>
    <row r="409" spans="1:16" s="23" customFormat="1" ht="12.75" customHeight="1" x14ac:dyDescent="0.2">
      <c r="A409" s="70"/>
      <c r="B409" s="32"/>
      <c r="C409" s="35"/>
      <c r="D409" s="33"/>
      <c r="E409" s="34"/>
      <c r="F409" s="32"/>
      <c r="P409" s="15"/>
    </row>
    <row r="410" spans="1:16" s="23" customFormat="1" ht="12.75" customHeight="1" x14ac:dyDescent="0.2">
      <c r="A410" s="70"/>
      <c r="B410" s="32"/>
      <c r="C410" s="35"/>
      <c r="D410" s="33"/>
      <c r="E410" s="34"/>
      <c r="F410" s="32"/>
      <c r="P410" s="15"/>
    </row>
    <row r="411" spans="1:16" s="23" customFormat="1" ht="12.75" customHeight="1" x14ac:dyDescent="0.2">
      <c r="A411" s="70"/>
      <c r="B411" s="32"/>
      <c r="C411" s="35"/>
      <c r="D411" s="33"/>
      <c r="E411" s="34"/>
      <c r="F411" s="32"/>
      <c r="P411" s="15"/>
    </row>
    <row r="412" spans="1:16" s="23" customFormat="1" ht="12.75" customHeight="1" x14ac:dyDescent="0.2">
      <c r="A412" s="70"/>
      <c r="B412" s="32"/>
      <c r="C412" s="35"/>
      <c r="D412" s="33"/>
      <c r="E412" s="34"/>
      <c r="F412" s="32"/>
      <c r="P412" s="15"/>
    </row>
    <row r="413" spans="1:16" s="23" customFormat="1" ht="12.75" customHeight="1" x14ac:dyDescent="0.2">
      <c r="A413" s="70"/>
      <c r="B413" s="32"/>
      <c r="C413" s="35"/>
      <c r="D413" s="33"/>
      <c r="E413" s="34"/>
      <c r="F413" s="32"/>
      <c r="P413" s="15"/>
    </row>
    <row r="414" spans="1:16" s="23" customFormat="1" ht="12.75" customHeight="1" x14ac:dyDescent="0.2">
      <c r="A414" s="70"/>
      <c r="B414" s="32"/>
      <c r="C414" s="35"/>
      <c r="D414" s="33"/>
      <c r="E414" s="34"/>
      <c r="F414" s="32"/>
      <c r="P414" s="15"/>
    </row>
    <row r="415" spans="1:16" s="23" customFormat="1" ht="12.75" customHeight="1" x14ac:dyDescent="0.2">
      <c r="A415" s="70"/>
      <c r="B415" s="32"/>
      <c r="C415" s="35"/>
      <c r="D415" s="33"/>
      <c r="E415" s="34"/>
      <c r="F415" s="32"/>
      <c r="P415" s="15"/>
    </row>
    <row r="416" spans="1:16" s="23" customFormat="1" ht="12.75" customHeight="1" x14ac:dyDescent="0.2">
      <c r="A416" s="70"/>
      <c r="B416" s="32"/>
      <c r="C416" s="35"/>
      <c r="D416" s="33"/>
      <c r="E416" s="34"/>
      <c r="F416" s="32"/>
      <c r="P416" s="15"/>
    </row>
    <row r="417" spans="1:16" s="23" customFormat="1" ht="12.75" customHeight="1" x14ac:dyDescent="0.2">
      <c r="A417" s="70"/>
      <c r="B417" s="32"/>
      <c r="C417" s="35"/>
      <c r="D417" s="33"/>
      <c r="E417" s="34"/>
      <c r="F417" s="32"/>
      <c r="P417" s="15"/>
    </row>
    <row r="418" spans="1:16" s="23" customFormat="1" ht="12.75" customHeight="1" x14ac:dyDescent="0.2">
      <c r="A418" s="70"/>
      <c r="B418" s="32"/>
      <c r="C418" s="35"/>
      <c r="D418" s="33"/>
      <c r="E418" s="34"/>
      <c r="F418" s="32"/>
      <c r="P418" s="15"/>
    </row>
    <row r="419" spans="1:16" s="23" customFormat="1" ht="12.75" customHeight="1" x14ac:dyDescent="0.2">
      <c r="A419" s="70"/>
      <c r="B419" s="32"/>
      <c r="C419" s="35"/>
      <c r="D419" s="33"/>
      <c r="E419" s="34"/>
      <c r="F419" s="32"/>
      <c r="P419" s="15"/>
    </row>
    <row r="420" spans="1:16" s="23" customFormat="1" ht="12.75" customHeight="1" x14ac:dyDescent="0.2">
      <c r="A420" s="70"/>
      <c r="B420" s="32"/>
      <c r="C420" s="35"/>
      <c r="D420" s="33"/>
      <c r="E420" s="34"/>
      <c r="F420" s="32"/>
      <c r="P420" s="15"/>
    </row>
    <row r="421" spans="1:16" s="23" customFormat="1" ht="12.75" customHeight="1" x14ac:dyDescent="0.2">
      <c r="A421" s="70"/>
      <c r="B421" s="32"/>
      <c r="C421" s="35"/>
      <c r="D421" s="33"/>
      <c r="E421" s="34"/>
      <c r="F421" s="32"/>
      <c r="P421" s="15"/>
    </row>
    <row r="422" spans="1:16" s="23" customFormat="1" ht="12.75" customHeight="1" x14ac:dyDescent="0.2">
      <c r="A422" s="70"/>
      <c r="B422" s="32"/>
      <c r="C422" s="35"/>
      <c r="D422" s="33"/>
      <c r="E422" s="34"/>
      <c r="F422" s="32"/>
      <c r="P422" s="15"/>
    </row>
    <row r="423" spans="1:16" s="23" customFormat="1" ht="12.75" customHeight="1" x14ac:dyDescent="0.2">
      <c r="A423" s="70"/>
      <c r="B423" s="32"/>
      <c r="C423" s="35"/>
      <c r="D423" s="33"/>
      <c r="E423" s="34"/>
      <c r="F423" s="32"/>
      <c r="P423" s="15"/>
    </row>
    <row r="424" spans="1:16" s="23" customFormat="1" ht="12.75" customHeight="1" x14ac:dyDescent="0.2">
      <c r="A424" s="70"/>
      <c r="B424" s="32"/>
      <c r="C424" s="35"/>
      <c r="D424" s="33"/>
      <c r="E424" s="34"/>
      <c r="F424" s="32"/>
      <c r="P424" s="15"/>
    </row>
    <row r="425" spans="1:16" s="23" customFormat="1" ht="12.75" customHeight="1" x14ac:dyDescent="0.2">
      <c r="A425" s="70"/>
      <c r="B425" s="32"/>
      <c r="C425" s="35"/>
      <c r="D425" s="33"/>
      <c r="E425" s="34"/>
      <c r="F425" s="32"/>
      <c r="P425" s="15"/>
    </row>
    <row r="426" spans="1:16" s="23" customFormat="1" ht="12.75" customHeight="1" x14ac:dyDescent="0.2">
      <c r="A426" s="70"/>
      <c r="B426" s="32"/>
      <c r="C426" s="35"/>
      <c r="D426" s="33"/>
      <c r="E426" s="34"/>
      <c r="F426" s="32"/>
      <c r="P426" s="15"/>
    </row>
    <row r="427" spans="1:16" s="23" customFormat="1" ht="12.75" customHeight="1" x14ac:dyDescent="0.2">
      <c r="A427" s="70"/>
      <c r="B427" s="32"/>
      <c r="C427" s="35"/>
      <c r="D427" s="33"/>
      <c r="E427" s="34"/>
      <c r="F427" s="32"/>
      <c r="P427" s="15"/>
    </row>
    <row r="428" spans="1:16" s="23" customFormat="1" ht="12.75" customHeight="1" x14ac:dyDescent="0.2">
      <c r="A428" s="70"/>
      <c r="B428" s="32"/>
      <c r="C428" s="35"/>
      <c r="D428" s="33"/>
      <c r="E428" s="34"/>
      <c r="F428" s="32"/>
      <c r="P428" s="15"/>
    </row>
    <row r="429" spans="1:16" s="23" customFormat="1" ht="12.75" customHeight="1" x14ac:dyDescent="0.2">
      <c r="A429" s="70"/>
      <c r="B429" s="32"/>
      <c r="C429" s="35"/>
      <c r="D429" s="33"/>
      <c r="E429" s="34"/>
      <c r="F429" s="32"/>
      <c r="P429" s="15"/>
    </row>
    <row r="430" spans="1:16" s="23" customFormat="1" ht="12.75" customHeight="1" x14ac:dyDescent="0.2">
      <c r="A430" s="70"/>
      <c r="B430" s="32"/>
      <c r="C430" s="35"/>
      <c r="D430" s="33"/>
      <c r="E430" s="34"/>
      <c r="F430" s="32"/>
      <c r="P430" s="15"/>
    </row>
    <row r="431" spans="1:16" s="23" customFormat="1" ht="12.75" customHeight="1" x14ac:dyDescent="0.2">
      <c r="A431" s="70"/>
      <c r="B431" s="32"/>
      <c r="C431" s="35"/>
      <c r="D431" s="33"/>
      <c r="E431" s="34"/>
      <c r="F431" s="32"/>
      <c r="P431" s="15"/>
    </row>
    <row r="432" spans="1:16" s="23" customFormat="1" ht="12.75" customHeight="1" x14ac:dyDescent="0.2">
      <c r="A432" s="70"/>
      <c r="B432" s="32"/>
      <c r="C432" s="35"/>
      <c r="D432" s="33"/>
      <c r="E432" s="34"/>
      <c r="F432" s="32"/>
      <c r="P432" s="15"/>
    </row>
    <row r="433" spans="1:16" s="23" customFormat="1" ht="12.75" customHeight="1" x14ac:dyDescent="0.2">
      <c r="A433" s="70"/>
      <c r="B433" s="32"/>
      <c r="C433" s="35"/>
      <c r="D433" s="33"/>
      <c r="E433" s="34"/>
      <c r="F433" s="32"/>
      <c r="P433" s="15"/>
    </row>
    <row r="434" spans="1:16" s="23" customFormat="1" ht="12.75" customHeight="1" x14ac:dyDescent="0.2">
      <c r="A434" s="70"/>
      <c r="B434" s="32"/>
      <c r="C434" s="35"/>
      <c r="D434" s="33"/>
      <c r="E434" s="34"/>
      <c r="F434" s="32"/>
      <c r="P434" s="15"/>
    </row>
    <row r="435" spans="1:16" s="23" customFormat="1" ht="12.75" customHeight="1" x14ac:dyDescent="0.2">
      <c r="A435" s="70"/>
      <c r="B435" s="32"/>
      <c r="C435" s="35"/>
      <c r="D435" s="33"/>
      <c r="E435" s="34"/>
      <c r="F435" s="32"/>
      <c r="P435" s="15"/>
    </row>
    <row r="436" spans="1:16" s="23" customFormat="1" ht="12.75" customHeight="1" x14ac:dyDescent="0.2">
      <c r="A436" s="70"/>
      <c r="B436" s="32"/>
      <c r="C436" s="35"/>
      <c r="D436" s="33"/>
      <c r="E436" s="34"/>
      <c r="F436" s="32"/>
      <c r="P436" s="15"/>
    </row>
    <row r="437" spans="1:16" s="23" customFormat="1" ht="12.75" customHeight="1" x14ac:dyDescent="0.2">
      <c r="A437" s="70"/>
      <c r="B437" s="32"/>
      <c r="C437" s="35"/>
      <c r="D437" s="33"/>
      <c r="E437" s="34"/>
      <c r="F437" s="32"/>
      <c r="P437" s="15"/>
    </row>
    <row r="438" spans="1:16" s="23" customFormat="1" ht="12.75" customHeight="1" x14ac:dyDescent="0.2">
      <c r="A438" s="70"/>
      <c r="B438" s="32"/>
      <c r="C438" s="35"/>
      <c r="D438" s="33"/>
      <c r="E438" s="34"/>
      <c r="F438" s="32"/>
      <c r="P438" s="15"/>
    </row>
    <row r="439" spans="1:16" s="23" customFormat="1" ht="12.75" customHeight="1" x14ac:dyDescent="0.2">
      <c r="A439" s="70"/>
      <c r="B439" s="32"/>
      <c r="C439" s="35"/>
      <c r="D439" s="33"/>
      <c r="E439" s="34"/>
      <c r="F439" s="32"/>
      <c r="P439" s="15"/>
    </row>
    <row r="440" spans="1:16" s="23" customFormat="1" ht="12.75" customHeight="1" x14ac:dyDescent="0.2">
      <c r="A440" s="70"/>
      <c r="B440" s="32"/>
      <c r="C440" s="35"/>
      <c r="D440" s="33"/>
      <c r="E440" s="34"/>
      <c r="F440" s="32"/>
      <c r="P440" s="15"/>
    </row>
    <row r="441" spans="1:16" s="23" customFormat="1" ht="12.75" customHeight="1" x14ac:dyDescent="0.2">
      <c r="A441" s="70"/>
      <c r="B441" s="32"/>
      <c r="C441" s="35"/>
      <c r="D441" s="33"/>
      <c r="E441" s="34"/>
      <c r="F441" s="32"/>
      <c r="P441" s="15"/>
    </row>
    <row r="442" spans="1:16" s="23" customFormat="1" ht="12.75" customHeight="1" x14ac:dyDescent="0.2">
      <c r="A442" s="70"/>
      <c r="B442" s="32"/>
      <c r="C442" s="35"/>
      <c r="D442" s="33"/>
      <c r="E442" s="34"/>
      <c r="F442" s="32"/>
      <c r="P442" s="15"/>
    </row>
    <row r="443" spans="1:16" s="23" customFormat="1" ht="12.75" customHeight="1" x14ac:dyDescent="0.2">
      <c r="A443" s="70"/>
      <c r="B443" s="32"/>
      <c r="C443" s="35"/>
      <c r="D443" s="33"/>
      <c r="E443" s="34"/>
      <c r="F443" s="32"/>
      <c r="P443" s="15"/>
    </row>
    <row r="444" spans="1:16" s="23" customFormat="1" ht="12.75" customHeight="1" x14ac:dyDescent="0.2">
      <c r="A444" s="70"/>
      <c r="B444" s="32"/>
      <c r="C444" s="35"/>
      <c r="D444" s="33"/>
      <c r="E444" s="34"/>
      <c r="F444" s="32"/>
      <c r="P444" s="15"/>
    </row>
    <row r="445" spans="1:16" s="23" customFormat="1" ht="12.75" customHeight="1" x14ac:dyDescent="0.2">
      <c r="A445" s="70"/>
      <c r="B445" s="32"/>
      <c r="C445" s="35"/>
      <c r="D445" s="33"/>
      <c r="E445" s="34"/>
      <c r="F445" s="32"/>
      <c r="P445" s="15"/>
    </row>
    <row r="446" spans="1:16" s="23" customFormat="1" ht="12.75" customHeight="1" x14ac:dyDescent="0.2">
      <c r="A446" s="70"/>
      <c r="B446" s="32"/>
      <c r="C446" s="35"/>
      <c r="D446" s="33"/>
      <c r="E446" s="34"/>
      <c r="F446" s="32"/>
      <c r="P446" s="15"/>
    </row>
    <row r="447" spans="1:16" s="23" customFormat="1" ht="12.75" customHeight="1" x14ac:dyDescent="0.2">
      <c r="A447" s="70"/>
      <c r="B447" s="32"/>
      <c r="C447" s="35"/>
      <c r="D447" s="33"/>
      <c r="E447" s="34"/>
      <c r="F447" s="32"/>
      <c r="P447" s="15"/>
    </row>
    <row r="448" spans="1:16" s="23" customFormat="1" ht="12.75" customHeight="1" x14ac:dyDescent="0.2">
      <c r="A448" s="70"/>
      <c r="B448" s="32"/>
      <c r="C448" s="35"/>
      <c r="D448" s="33"/>
      <c r="E448" s="34"/>
      <c r="F448" s="32"/>
      <c r="P448" s="15"/>
    </row>
    <row r="449" spans="1:16" s="23" customFormat="1" ht="12.75" customHeight="1" x14ac:dyDescent="0.2">
      <c r="A449" s="70"/>
      <c r="B449" s="32"/>
      <c r="C449" s="35"/>
      <c r="D449" s="33"/>
      <c r="E449" s="34"/>
      <c r="F449" s="32"/>
      <c r="P449" s="15"/>
    </row>
    <row r="450" spans="1:16" s="23" customFormat="1" ht="12.75" customHeight="1" x14ac:dyDescent="0.2">
      <c r="A450" s="70"/>
      <c r="B450" s="32"/>
      <c r="C450" s="35"/>
      <c r="D450" s="33"/>
      <c r="E450" s="34"/>
      <c r="F450" s="32"/>
      <c r="P450" s="15"/>
    </row>
    <row r="451" spans="1:16" s="23" customFormat="1" ht="12.75" customHeight="1" x14ac:dyDescent="0.2">
      <c r="A451" s="70"/>
      <c r="B451" s="32"/>
      <c r="C451" s="35"/>
      <c r="D451" s="33"/>
      <c r="E451" s="34"/>
      <c r="F451" s="32"/>
      <c r="P451" s="15"/>
    </row>
    <row r="452" spans="1:16" s="23" customFormat="1" ht="12.75" customHeight="1" x14ac:dyDescent="0.2">
      <c r="A452" s="70"/>
      <c r="B452" s="32"/>
      <c r="C452" s="35"/>
      <c r="D452" s="33"/>
      <c r="E452" s="34"/>
      <c r="F452" s="32"/>
      <c r="P452" s="15"/>
    </row>
    <row r="453" spans="1:16" s="23" customFormat="1" ht="12.75" customHeight="1" x14ac:dyDescent="0.2">
      <c r="A453" s="70"/>
      <c r="B453" s="32"/>
      <c r="C453" s="35"/>
      <c r="D453" s="33"/>
      <c r="E453" s="34"/>
      <c r="F453" s="32"/>
      <c r="P453" s="15"/>
    </row>
    <row r="454" spans="1:16" s="23" customFormat="1" ht="12.75" customHeight="1" x14ac:dyDescent="0.2">
      <c r="A454" s="70"/>
      <c r="B454" s="32"/>
      <c r="C454" s="35"/>
      <c r="D454" s="33"/>
      <c r="E454" s="34"/>
      <c r="F454" s="32"/>
      <c r="P454" s="15"/>
    </row>
    <row r="455" spans="1:16" s="23" customFormat="1" ht="12.75" customHeight="1" x14ac:dyDescent="0.2">
      <c r="A455" s="70"/>
      <c r="B455" s="32"/>
      <c r="C455" s="35"/>
      <c r="D455" s="33"/>
      <c r="E455" s="34"/>
      <c r="F455" s="32"/>
      <c r="P455" s="15"/>
    </row>
    <row r="456" spans="1:16" s="23" customFormat="1" ht="12.75" customHeight="1" x14ac:dyDescent="0.2">
      <c r="A456" s="70"/>
      <c r="B456" s="32"/>
      <c r="C456" s="35"/>
      <c r="D456" s="33"/>
      <c r="E456" s="34"/>
      <c r="F456" s="32"/>
      <c r="P456" s="15"/>
    </row>
    <row r="457" spans="1:16" s="23" customFormat="1" ht="12.75" customHeight="1" x14ac:dyDescent="0.2">
      <c r="A457" s="70"/>
      <c r="B457" s="32"/>
      <c r="C457" s="35"/>
      <c r="D457" s="33"/>
      <c r="E457" s="34"/>
      <c r="F457" s="32"/>
      <c r="P457" s="15"/>
    </row>
    <row r="458" spans="1:16" s="23" customFormat="1" ht="12.75" customHeight="1" x14ac:dyDescent="0.2">
      <c r="A458" s="70"/>
      <c r="B458" s="32"/>
      <c r="C458" s="35"/>
      <c r="D458" s="33"/>
      <c r="E458" s="34"/>
      <c r="F458" s="32"/>
      <c r="P458" s="15"/>
    </row>
    <row r="459" spans="1:16" s="23" customFormat="1" ht="12.75" customHeight="1" x14ac:dyDescent="0.2">
      <c r="A459" s="70"/>
      <c r="B459" s="32"/>
      <c r="C459" s="35"/>
      <c r="D459" s="33"/>
      <c r="E459" s="34"/>
      <c r="F459" s="32"/>
      <c r="P459" s="15"/>
    </row>
    <row r="460" spans="1:16" s="23" customFormat="1" ht="12.75" customHeight="1" x14ac:dyDescent="0.2">
      <c r="A460" s="70"/>
      <c r="B460" s="32"/>
      <c r="C460" s="35"/>
      <c r="D460" s="33"/>
      <c r="E460" s="34"/>
      <c r="F460" s="32"/>
      <c r="P460" s="15"/>
    </row>
    <row r="461" spans="1:16" s="23" customFormat="1" ht="12.75" customHeight="1" x14ac:dyDescent="0.2">
      <c r="A461" s="70"/>
      <c r="B461" s="32"/>
      <c r="C461" s="35"/>
      <c r="D461" s="33"/>
      <c r="E461" s="34"/>
      <c r="F461" s="32"/>
      <c r="P461" s="15"/>
    </row>
    <row r="462" spans="1:16" s="23" customFormat="1" ht="12.75" customHeight="1" x14ac:dyDescent="0.2">
      <c r="A462" s="70"/>
      <c r="B462" s="32"/>
      <c r="C462" s="35"/>
      <c r="D462" s="33"/>
      <c r="E462" s="34"/>
      <c r="F462" s="32"/>
      <c r="P462" s="15"/>
    </row>
    <row r="463" spans="1:16" s="23" customFormat="1" ht="12.75" customHeight="1" x14ac:dyDescent="0.2">
      <c r="A463" s="70"/>
      <c r="B463" s="32"/>
      <c r="C463" s="35"/>
      <c r="D463" s="33"/>
      <c r="E463" s="34"/>
      <c r="F463" s="32"/>
      <c r="P463" s="15"/>
    </row>
    <row r="464" spans="1:16" s="23" customFormat="1" ht="12.75" customHeight="1" x14ac:dyDescent="0.2">
      <c r="A464" s="70"/>
      <c r="B464" s="32"/>
      <c r="C464" s="35"/>
      <c r="D464" s="33"/>
      <c r="E464" s="34"/>
      <c r="F464" s="32"/>
      <c r="P464" s="15"/>
    </row>
    <row r="465" spans="1:16" s="23" customFormat="1" ht="12.75" customHeight="1" x14ac:dyDescent="0.2">
      <c r="A465" s="70"/>
      <c r="B465" s="32"/>
      <c r="C465" s="35"/>
      <c r="D465" s="33"/>
      <c r="E465" s="34"/>
      <c r="F465" s="32"/>
      <c r="P465" s="15"/>
    </row>
    <row r="466" spans="1:16" s="23" customFormat="1" ht="12.75" customHeight="1" x14ac:dyDescent="0.2">
      <c r="A466" s="70"/>
      <c r="B466" s="32"/>
      <c r="C466" s="35"/>
      <c r="D466" s="33"/>
      <c r="E466" s="34"/>
      <c r="F466" s="32"/>
      <c r="P466" s="15"/>
    </row>
    <row r="467" spans="1:16" s="23" customFormat="1" ht="12.75" customHeight="1" x14ac:dyDescent="0.2">
      <c r="A467" s="70"/>
      <c r="B467" s="32"/>
      <c r="C467" s="35"/>
      <c r="D467" s="33"/>
      <c r="E467" s="34"/>
      <c r="F467" s="32"/>
      <c r="P467" s="15"/>
    </row>
    <row r="468" spans="1:16" s="23" customFormat="1" ht="12.75" customHeight="1" x14ac:dyDescent="0.2">
      <c r="A468" s="70"/>
      <c r="B468" s="32"/>
      <c r="C468" s="35"/>
      <c r="D468" s="33"/>
      <c r="E468" s="34"/>
      <c r="F468" s="32"/>
      <c r="P468" s="15"/>
    </row>
    <row r="469" spans="1:16" s="23" customFormat="1" ht="12.75" customHeight="1" x14ac:dyDescent="0.2">
      <c r="A469" s="70"/>
      <c r="B469" s="32"/>
      <c r="C469" s="35"/>
      <c r="D469" s="33"/>
      <c r="E469" s="34"/>
      <c r="F469" s="32"/>
      <c r="P469" s="15"/>
    </row>
    <row r="470" spans="1:16" s="23" customFormat="1" ht="12.75" customHeight="1" x14ac:dyDescent="0.2">
      <c r="A470" s="70"/>
      <c r="B470" s="32"/>
      <c r="C470" s="35"/>
      <c r="D470" s="33"/>
      <c r="E470" s="34"/>
      <c r="F470" s="32"/>
      <c r="P470" s="15"/>
    </row>
    <row r="471" spans="1:16" s="23" customFormat="1" ht="12.75" customHeight="1" x14ac:dyDescent="0.2">
      <c r="A471" s="70"/>
      <c r="B471" s="32"/>
      <c r="C471" s="35"/>
      <c r="D471" s="33"/>
      <c r="E471" s="34"/>
      <c r="F471" s="32"/>
      <c r="P471" s="15"/>
    </row>
    <row r="472" spans="1:16" s="23" customFormat="1" ht="12.75" customHeight="1" x14ac:dyDescent="0.2">
      <c r="A472" s="70"/>
      <c r="B472" s="32"/>
      <c r="C472" s="35"/>
      <c r="D472" s="33"/>
      <c r="E472" s="34"/>
      <c r="F472" s="32"/>
      <c r="P472" s="15"/>
    </row>
    <row r="473" spans="1:16" s="23" customFormat="1" ht="12.75" customHeight="1" x14ac:dyDescent="0.2">
      <c r="A473" s="70"/>
      <c r="B473" s="32"/>
      <c r="C473" s="35"/>
      <c r="D473" s="33"/>
      <c r="E473" s="34"/>
      <c r="F473" s="32"/>
      <c r="P473" s="15"/>
    </row>
    <row r="474" spans="1:16" s="23" customFormat="1" ht="12.75" customHeight="1" x14ac:dyDescent="0.2">
      <c r="A474" s="70"/>
      <c r="B474" s="32"/>
      <c r="C474" s="35"/>
      <c r="D474" s="33"/>
      <c r="E474" s="34"/>
      <c r="F474" s="32"/>
      <c r="P474" s="15"/>
    </row>
    <row r="475" spans="1:16" s="23" customFormat="1" ht="12.75" customHeight="1" x14ac:dyDescent="0.2">
      <c r="A475" s="70"/>
      <c r="B475" s="32"/>
      <c r="C475" s="35"/>
      <c r="D475" s="33"/>
      <c r="E475" s="34"/>
      <c r="F475" s="32"/>
      <c r="P475" s="15"/>
    </row>
    <row r="476" spans="1:16" s="23" customFormat="1" ht="12.75" customHeight="1" x14ac:dyDescent="0.2">
      <c r="A476" s="70"/>
      <c r="B476" s="32"/>
      <c r="C476" s="35"/>
      <c r="D476" s="33"/>
      <c r="E476" s="34"/>
      <c r="F476" s="32"/>
      <c r="P476" s="15"/>
    </row>
    <row r="477" spans="1:16" s="23" customFormat="1" ht="12.75" customHeight="1" x14ac:dyDescent="0.2">
      <c r="A477" s="70"/>
      <c r="B477" s="32"/>
      <c r="C477" s="35"/>
      <c r="D477" s="33"/>
      <c r="E477" s="34"/>
      <c r="F477" s="32"/>
      <c r="P477" s="15"/>
    </row>
    <row r="478" spans="1:16" s="23" customFormat="1" ht="12.75" customHeight="1" x14ac:dyDescent="0.2">
      <c r="A478" s="70"/>
      <c r="B478" s="32"/>
      <c r="C478" s="35"/>
      <c r="D478" s="33"/>
      <c r="E478" s="34"/>
      <c r="F478" s="32"/>
      <c r="P478" s="15"/>
    </row>
    <row r="479" spans="1:16" s="23" customFormat="1" ht="12.75" customHeight="1" x14ac:dyDescent="0.2">
      <c r="A479" s="70"/>
      <c r="B479" s="32"/>
      <c r="C479" s="35"/>
      <c r="D479" s="33"/>
      <c r="E479" s="34"/>
      <c r="F479" s="32"/>
      <c r="P479" s="15"/>
    </row>
    <row r="480" spans="1:16" s="23" customFormat="1" ht="12.75" customHeight="1" x14ac:dyDescent="0.2">
      <c r="A480" s="70"/>
      <c r="B480" s="32"/>
      <c r="C480" s="35"/>
      <c r="D480" s="33"/>
      <c r="E480" s="34"/>
      <c r="F480" s="32"/>
      <c r="P480" s="15"/>
    </row>
    <row r="481" spans="1:16" s="23" customFormat="1" ht="12.75" customHeight="1" x14ac:dyDescent="0.2">
      <c r="A481" s="70"/>
      <c r="B481" s="32"/>
      <c r="C481" s="35"/>
      <c r="D481" s="33"/>
      <c r="E481" s="34"/>
      <c r="F481" s="32"/>
      <c r="P481" s="15"/>
    </row>
    <row r="482" spans="1:16" s="23" customFormat="1" ht="12.75" customHeight="1" x14ac:dyDescent="0.2">
      <c r="A482" s="70"/>
      <c r="B482" s="32"/>
      <c r="C482" s="35"/>
      <c r="D482" s="33"/>
      <c r="E482" s="34"/>
      <c r="F482" s="32"/>
      <c r="P482" s="15"/>
    </row>
    <row r="483" spans="1:16" s="23" customFormat="1" ht="12.75" customHeight="1" x14ac:dyDescent="0.2">
      <c r="A483" s="70"/>
      <c r="B483" s="32"/>
      <c r="C483" s="35"/>
      <c r="D483" s="33"/>
      <c r="E483" s="34"/>
      <c r="F483" s="32"/>
      <c r="P483" s="15"/>
    </row>
    <row r="484" spans="1:16" s="23" customFormat="1" ht="12.75" customHeight="1" x14ac:dyDescent="0.2">
      <c r="A484" s="70"/>
      <c r="B484" s="32"/>
      <c r="C484" s="35"/>
      <c r="D484" s="33"/>
      <c r="E484" s="34"/>
      <c r="F484" s="32"/>
      <c r="P484" s="15"/>
    </row>
    <row r="485" spans="1:16" s="23" customFormat="1" ht="12.75" customHeight="1" x14ac:dyDescent="0.2">
      <c r="A485" s="70"/>
      <c r="B485" s="32"/>
      <c r="C485" s="35"/>
      <c r="D485" s="33"/>
      <c r="E485" s="34"/>
      <c r="F485" s="32"/>
      <c r="P485" s="15"/>
    </row>
    <row r="486" spans="1:16" s="23" customFormat="1" ht="12.75" customHeight="1" x14ac:dyDescent="0.2">
      <c r="A486" s="70"/>
      <c r="B486" s="32"/>
      <c r="C486" s="35"/>
      <c r="D486" s="33"/>
      <c r="E486" s="34"/>
      <c r="F486" s="32"/>
      <c r="P486" s="15"/>
    </row>
    <row r="487" spans="1:16" s="23" customFormat="1" ht="12.75" customHeight="1" x14ac:dyDescent="0.2">
      <c r="A487" s="70"/>
      <c r="B487" s="32"/>
      <c r="C487" s="35"/>
      <c r="D487" s="33"/>
      <c r="E487" s="34"/>
      <c r="F487" s="32"/>
      <c r="P487" s="15"/>
    </row>
    <row r="488" spans="1:16" s="23" customFormat="1" ht="12.75" customHeight="1" x14ac:dyDescent="0.2">
      <c r="A488" s="70"/>
      <c r="B488" s="32"/>
      <c r="C488" s="35"/>
      <c r="D488" s="33"/>
      <c r="E488" s="34"/>
      <c r="F488" s="32"/>
      <c r="P488" s="15"/>
    </row>
    <row r="489" spans="1:16" s="23" customFormat="1" ht="12.75" customHeight="1" x14ac:dyDescent="0.2">
      <c r="A489" s="70"/>
      <c r="B489" s="32"/>
      <c r="C489" s="35"/>
      <c r="D489" s="33"/>
      <c r="E489" s="34"/>
      <c r="F489" s="32"/>
      <c r="P489" s="15"/>
    </row>
    <row r="490" spans="1:16" s="23" customFormat="1" ht="12.75" customHeight="1" x14ac:dyDescent="0.2">
      <c r="A490" s="70"/>
      <c r="B490" s="32"/>
      <c r="C490" s="35"/>
      <c r="D490" s="33"/>
      <c r="E490" s="34"/>
      <c r="F490" s="32"/>
      <c r="P490" s="15"/>
    </row>
    <row r="491" spans="1:16" s="23" customFormat="1" ht="12.75" customHeight="1" x14ac:dyDescent="0.2">
      <c r="A491" s="70"/>
      <c r="B491" s="32"/>
      <c r="C491" s="35"/>
      <c r="D491" s="33"/>
      <c r="E491" s="34"/>
      <c r="F491" s="32"/>
      <c r="P491" s="15"/>
    </row>
    <row r="492" spans="1:16" s="23" customFormat="1" ht="12.75" customHeight="1" x14ac:dyDescent="0.2">
      <c r="A492" s="70"/>
      <c r="B492" s="32"/>
      <c r="C492" s="35"/>
      <c r="D492" s="33"/>
      <c r="E492" s="34"/>
      <c r="F492" s="32"/>
      <c r="P492" s="15"/>
    </row>
    <row r="493" spans="1:16" s="23" customFormat="1" ht="12.75" customHeight="1" x14ac:dyDescent="0.2">
      <c r="A493" s="70"/>
      <c r="B493" s="32"/>
      <c r="C493" s="35"/>
      <c r="D493" s="33"/>
      <c r="E493" s="34"/>
      <c r="F493" s="32"/>
      <c r="P493" s="15"/>
    </row>
    <row r="494" spans="1:16" s="23" customFormat="1" ht="12.75" customHeight="1" x14ac:dyDescent="0.2">
      <c r="A494" s="70"/>
      <c r="B494" s="32"/>
      <c r="C494" s="35"/>
      <c r="D494" s="33"/>
      <c r="E494" s="34"/>
      <c r="F494" s="32"/>
      <c r="P494" s="15"/>
    </row>
    <row r="495" spans="1:16" s="23" customFormat="1" ht="12.75" customHeight="1" x14ac:dyDescent="0.2">
      <c r="A495" s="70"/>
      <c r="B495" s="32"/>
      <c r="C495" s="35"/>
      <c r="D495" s="33"/>
      <c r="E495" s="34"/>
      <c r="F495" s="32"/>
      <c r="P495" s="15"/>
    </row>
    <row r="496" spans="1:16" s="23" customFormat="1" ht="12.75" customHeight="1" x14ac:dyDescent="0.2">
      <c r="A496" s="70"/>
      <c r="B496" s="32"/>
      <c r="C496" s="35"/>
      <c r="D496" s="33"/>
      <c r="E496" s="34"/>
      <c r="F496" s="32"/>
      <c r="P496" s="15"/>
    </row>
    <row r="497" spans="1:16" s="23" customFormat="1" ht="12.75" customHeight="1" x14ac:dyDescent="0.2">
      <c r="A497" s="70"/>
      <c r="B497" s="32"/>
      <c r="C497" s="35"/>
      <c r="D497" s="33"/>
      <c r="E497" s="34"/>
      <c r="F497" s="32"/>
      <c r="P497" s="15"/>
    </row>
    <row r="498" spans="1:16" s="23" customFormat="1" ht="12.75" customHeight="1" x14ac:dyDescent="0.2">
      <c r="A498" s="70"/>
      <c r="B498" s="32"/>
      <c r="C498" s="35"/>
      <c r="D498" s="33"/>
      <c r="E498" s="34"/>
      <c r="F498" s="32"/>
      <c r="P498" s="15"/>
    </row>
    <row r="499" spans="1:16" s="23" customFormat="1" ht="12.75" customHeight="1" x14ac:dyDescent="0.2">
      <c r="A499" s="70"/>
      <c r="B499" s="32"/>
      <c r="C499" s="35"/>
      <c r="D499" s="33"/>
      <c r="E499" s="34"/>
      <c r="F499" s="32"/>
      <c r="P499" s="15"/>
    </row>
    <row r="500" spans="1:16" s="23" customFormat="1" ht="12.75" customHeight="1" x14ac:dyDescent="0.2">
      <c r="A500" s="70"/>
      <c r="B500" s="32"/>
      <c r="C500" s="35"/>
      <c r="D500" s="33"/>
      <c r="E500" s="34"/>
      <c r="F500" s="32"/>
      <c r="P500" s="15"/>
    </row>
    <row r="501" spans="1:16" s="23" customFormat="1" ht="12.75" customHeight="1" x14ac:dyDescent="0.2">
      <c r="A501" s="70"/>
      <c r="B501" s="32"/>
      <c r="C501" s="35"/>
      <c r="D501" s="33"/>
      <c r="E501" s="34"/>
      <c r="F501" s="32"/>
      <c r="P501" s="15"/>
    </row>
    <row r="502" spans="1:16" s="23" customFormat="1" ht="12.75" customHeight="1" x14ac:dyDescent="0.2">
      <c r="A502" s="70"/>
      <c r="B502" s="32"/>
      <c r="C502" s="35"/>
      <c r="D502" s="33"/>
      <c r="E502" s="34"/>
      <c r="F502" s="32"/>
      <c r="P502" s="15"/>
    </row>
    <row r="503" spans="1:16" s="23" customFormat="1" ht="12.75" customHeight="1" x14ac:dyDescent="0.2">
      <c r="A503" s="70"/>
      <c r="B503" s="32"/>
      <c r="C503" s="35"/>
      <c r="D503" s="33"/>
      <c r="E503" s="34"/>
      <c r="F503" s="32"/>
      <c r="P503" s="15"/>
    </row>
    <row r="504" spans="1:16" s="23" customFormat="1" ht="12.75" customHeight="1" x14ac:dyDescent="0.2">
      <c r="A504" s="70"/>
      <c r="B504" s="32"/>
      <c r="C504" s="35"/>
      <c r="D504" s="33"/>
      <c r="E504" s="34"/>
      <c r="F504" s="32"/>
      <c r="P504" s="15"/>
    </row>
    <row r="505" spans="1:16" s="23" customFormat="1" ht="12.75" customHeight="1" x14ac:dyDescent="0.2">
      <c r="A505" s="70"/>
      <c r="B505" s="32"/>
      <c r="C505" s="35"/>
      <c r="D505" s="33"/>
      <c r="E505" s="34"/>
      <c r="F505" s="32"/>
      <c r="P505" s="15"/>
    </row>
    <row r="506" spans="1:16" s="23" customFormat="1" ht="12.75" customHeight="1" x14ac:dyDescent="0.2">
      <c r="A506" s="70"/>
      <c r="B506" s="32"/>
      <c r="C506" s="35"/>
      <c r="D506" s="33"/>
      <c r="E506" s="34"/>
      <c r="F506" s="32"/>
      <c r="P506" s="15"/>
    </row>
    <row r="507" spans="1:16" s="23" customFormat="1" ht="12.75" customHeight="1" x14ac:dyDescent="0.2">
      <c r="A507" s="70"/>
      <c r="B507" s="32"/>
      <c r="C507" s="35"/>
      <c r="D507" s="33"/>
      <c r="E507" s="34"/>
      <c r="F507" s="32"/>
      <c r="P507" s="15"/>
    </row>
    <row r="508" spans="1:16" s="23" customFormat="1" ht="12.75" customHeight="1" x14ac:dyDescent="0.2">
      <c r="A508" s="70"/>
      <c r="B508" s="32"/>
      <c r="C508" s="35"/>
      <c r="D508" s="33"/>
      <c r="E508" s="34"/>
      <c r="F508" s="32"/>
      <c r="P508" s="15"/>
    </row>
    <row r="509" spans="1:16" s="23" customFormat="1" ht="12.75" customHeight="1" x14ac:dyDescent="0.2">
      <c r="A509" s="70"/>
      <c r="B509" s="32"/>
      <c r="C509" s="35"/>
      <c r="D509" s="33"/>
      <c r="E509" s="34"/>
      <c r="F509" s="32"/>
      <c r="P509" s="15"/>
    </row>
    <row r="510" spans="1:16" s="23" customFormat="1" ht="12.75" customHeight="1" x14ac:dyDescent="0.2">
      <c r="A510" s="70"/>
      <c r="B510" s="32"/>
      <c r="C510" s="35"/>
      <c r="D510" s="33"/>
      <c r="E510" s="34"/>
      <c r="F510" s="32"/>
      <c r="P510" s="15"/>
    </row>
    <row r="511" spans="1:16" s="23" customFormat="1" ht="12.75" customHeight="1" x14ac:dyDescent="0.2">
      <c r="A511" s="70"/>
      <c r="B511" s="32"/>
      <c r="C511" s="35"/>
      <c r="D511" s="33"/>
      <c r="E511" s="34"/>
      <c r="F511" s="32"/>
      <c r="P511" s="15"/>
    </row>
    <row r="512" spans="1:16" s="23" customFormat="1" ht="12.75" customHeight="1" x14ac:dyDescent="0.2">
      <c r="A512" s="70"/>
      <c r="B512" s="32"/>
      <c r="C512" s="35"/>
      <c r="D512" s="33"/>
      <c r="E512" s="34"/>
      <c r="F512" s="32"/>
      <c r="P512" s="15"/>
    </row>
    <row r="513" spans="1:16" s="23" customFormat="1" ht="12.75" customHeight="1" x14ac:dyDescent="0.2">
      <c r="A513" s="70"/>
      <c r="B513" s="32"/>
      <c r="C513" s="35"/>
      <c r="D513" s="33"/>
      <c r="E513" s="34"/>
      <c r="F513" s="32"/>
      <c r="P513" s="15"/>
    </row>
    <row r="514" spans="1:16" s="23" customFormat="1" ht="12.75" customHeight="1" x14ac:dyDescent="0.2">
      <c r="A514" s="70"/>
      <c r="B514" s="32"/>
      <c r="C514" s="35"/>
      <c r="D514" s="33"/>
      <c r="E514" s="34"/>
      <c r="F514" s="32"/>
      <c r="P514" s="15"/>
    </row>
    <row r="515" spans="1:16" s="23" customFormat="1" ht="12.75" customHeight="1" x14ac:dyDescent="0.2">
      <c r="A515" s="70"/>
      <c r="B515" s="32"/>
      <c r="C515" s="35"/>
      <c r="D515" s="33"/>
      <c r="E515" s="34"/>
      <c r="F515" s="32"/>
      <c r="P515" s="15"/>
    </row>
    <row r="516" spans="1:16" s="23" customFormat="1" ht="12.75" customHeight="1" x14ac:dyDescent="0.2">
      <c r="A516" s="70"/>
      <c r="B516" s="32"/>
      <c r="C516" s="35"/>
      <c r="D516" s="33"/>
      <c r="E516" s="34"/>
      <c r="F516" s="32"/>
      <c r="P516" s="15"/>
    </row>
    <row r="517" spans="1:16" s="23" customFormat="1" ht="12.75" customHeight="1" x14ac:dyDescent="0.2">
      <c r="A517" s="70"/>
      <c r="B517" s="32"/>
      <c r="C517" s="35"/>
      <c r="D517" s="33"/>
      <c r="E517" s="34"/>
      <c r="F517" s="32"/>
      <c r="P517" s="15"/>
    </row>
    <row r="518" spans="1:16" s="23" customFormat="1" ht="12.75" customHeight="1" x14ac:dyDescent="0.2">
      <c r="A518" s="70"/>
      <c r="B518" s="32"/>
      <c r="C518" s="35"/>
      <c r="D518" s="33"/>
      <c r="E518" s="34"/>
      <c r="F518" s="32"/>
      <c r="P518" s="15"/>
    </row>
    <row r="519" spans="1:16" s="23" customFormat="1" ht="12.75" customHeight="1" x14ac:dyDescent="0.2">
      <c r="A519" s="70"/>
      <c r="B519" s="32"/>
      <c r="C519" s="35"/>
      <c r="D519" s="33"/>
      <c r="E519" s="34"/>
      <c r="F519" s="32"/>
      <c r="P519" s="15"/>
    </row>
    <row r="520" spans="1:16" s="23" customFormat="1" ht="12.75" customHeight="1" x14ac:dyDescent="0.2">
      <c r="A520" s="70"/>
      <c r="B520" s="32"/>
      <c r="C520" s="35"/>
      <c r="D520" s="33"/>
      <c r="E520" s="34"/>
      <c r="F520" s="32"/>
      <c r="P520" s="15"/>
    </row>
    <row r="521" spans="1:16" s="23" customFormat="1" ht="12.75" customHeight="1" x14ac:dyDescent="0.2">
      <c r="A521" s="70"/>
      <c r="B521" s="32"/>
      <c r="C521" s="35"/>
      <c r="D521" s="33"/>
      <c r="E521" s="34"/>
      <c r="F521" s="32"/>
      <c r="P521" s="15"/>
    </row>
    <row r="522" spans="1:16" s="23" customFormat="1" ht="12.75" customHeight="1" x14ac:dyDescent="0.2">
      <c r="A522" s="70"/>
      <c r="B522" s="32"/>
      <c r="C522" s="35"/>
      <c r="D522" s="33"/>
      <c r="E522" s="34"/>
      <c r="F522" s="32"/>
      <c r="P522" s="15"/>
    </row>
    <row r="523" spans="1:16" s="23" customFormat="1" ht="12.75" customHeight="1" x14ac:dyDescent="0.2">
      <c r="A523" s="70"/>
      <c r="B523" s="32"/>
      <c r="C523" s="35"/>
      <c r="D523" s="33"/>
      <c r="E523" s="34"/>
      <c r="F523" s="32"/>
      <c r="P523" s="15"/>
    </row>
    <row r="524" spans="1:16" s="23" customFormat="1" ht="12.75" customHeight="1" x14ac:dyDescent="0.2">
      <c r="A524" s="70"/>
      <c r="B524" s="32"/>
      <c r="C524" s="35"/>
      <c r="D524" s="33"/>
      <c r="E524" s="34"/>
      <c r="F524" s="32"/>
      <c r="P524" s="15"/>
    </row>
    <row r="525" spans="1:16" s="23" customFormat="1" ht="12.75" customHeight="1" x14ac:dyDescent="0.2">
      <c r="A525" s="70"/>
      <c r="B525" s="32"/>
      <c r="C525" s="35"/>
      <c r="D525" s="33"/>
      <c r="E525" s="34"/>
      <c r="F525" s="32"/>
      <c r="P525" s="15"/>
    </row>
    <row r="526" spans="1:16" s="23" customFormat="1" ht="12.75" customHeight="1" x14ac:dyDescent="0.2">
      <c r="A526" s="70"/>
      <c r="B526" s="32"/>
      <c r="C526" s="35"/>
      <c r="D526" s="33"/>
      <c r="E526" s="34"/>
      <c r="F526" s="32"/>
      <c r="P526" s="15"/>
    </row>
    <row r="527" spans="1:16" s="23" customFormat="1" ht="12.75" customHeight="1" x14ac:dyDescent="0.2">
      <c r="A527" s="70"/>
      <c r="B527" s="32"/>
      <c r="C527" s="35"/>
      <c r="D527" s="33"/>
      <c r="E527" s="34"/>
      <c r="F527" s="32"/>
      <c r="P527" s="15"/>
    </row>
    <row r="528" spans="1:16" ht="12.75" customHeight="1" x14ac:dyDescent="0.2">
      <c r="A528" s="70"/>
      <c r="B528" s="32"/>
      <c r="C528" s="35"/>
      <c r="D528" s="33"/>
      <c r="E528" s="34"/>
      <c r="F528" s="32"/>
    </row>
    <row r="529" spans="1:15" ht="12.75" customHeight="1" x14ac:dyDescent="0.2">
      <c r="A529" s="70"/>
      <c r="B529" s="32"/>
      <c r="C529" s="35"/>
      <c r="D529" s="33"/>
      <c r="E529" s="34"/>
      <c r="F529" s="32"/>
      <c r="G529" s="15"/>
      <c r="H529" s="15"/>
      <c r="I529" s="15"/>
      <c r="J529" s="15"/>
      <c r="K529" s="15"/>
      <c r="L529" s="15"/>
      <c r="M529" s="15"/>
      <c r="N529" s="15"/>
      <c r="O529" s="15"/>
    </row>
    <row r="530" spans="1:15" ht="12.75" customHeight="1" x14ac:dyDescent="0.2">
      <c r="A530" s="70"/>
      <c r="B530" s="32"/>
      <c r="C530" s="35"/>
      <c r="D530" s="33"/>
      <c r="E530" s="34"/>
      <c r="F530" s="32"/>
      <c r="G530" s="15"/>
      <c r="H530" s="15"/>
      <c r="I530" s="15"/>
      <c r="J530" s="15"/>
      <c r="K530" s="15"/>
      <c r="L530" s="15"/>
      <c r="M530" s="15"/>
      <c r="N530" s="15"/>
      <c r="O530" s="15"/>
    </row>
    <row r="531" spans="1:15" ht="12.75" customHeight="1" x14ac:dyDescent="0.2">
      <c r="A531" s="70"/>
      <c r="B531" s="32"/>
      <c r="C531" s="35"/>
      <c r="D531" s="33"/>
      <c r="E531" s="34"/>
      <c r="F531" s="32"/>
      <c r="G531" s="15"/>
      <c r="H531" s="15"/>
      <c r="I531" s="15"/>
      <c r="J531" s="15"/>
      <c r="K531" s="15"/>
      <c r="L531" s="15"/>
      <c r="M531" s="15"/>
      <c r="N531" s="15"/>
      <c r="O531" s="15"/>
    </row>
    <row r="532" spans="1:15" ht="12.75" customHeight="1" x14ac:dyDescent="0.2">
      <c r="A532" s="70"/>
      <c r="B532" s="32"/>
      <c r="C532" s="35"/>
      <c r="D532" s="33"/>
      <c r="E532" s="34"/>
      <c r="F532" s="32"/>
      <c r="G532" s="15"/>
      <c r="H532" s="15"/>
      <c r="I532" s="15"/>
      <c r="J532" s="15"/>
      <c r="K532" s="15"/>
      <c r="L532" s="15"/>
      <c r="M532" s="15"/>
      <c r="N532" s="15"/>
      <c r="O532" s="15"/>
    </row>
    <row r="533" spans="1:15" ht="12.75" customHeight="1" x14ac:dyDescent="0.2">
      <c r="A533" s="70"/>
      <c r="B533" s="32"/>
      <c r="C533" s="35"/>
      <c r="D533" s="33"/>
      <c r="E533" s="34"/>
      <c r="F533" s="32"/>
      <c r="G533" s="15"/>
      <c r="H533" s="15"/>
      <c r="I533" s="15"/>
      <c r="J533" s="15"/>
      <c r="K533" s="15"/>
      <c r="L533" s="15"/>
      <c r="M533" s="15"/>
      <c r="N533" s="15"/>
      <c r="O533" s="15"/>
    </row>
    <row r="534" spans="1:15" ht="12.75" customHeight="1" x14ac:dyDescent="0.2">
      <c r="A534" s="70"/>
      <c r="B534" s="32"/>
      <c r="C534" s="35"/>
      <c r="D534" s="33"/>
      <c r="E534" s="34"/>
      <c r="F534" s="32"/>
      <c r="G534" s="15"/>
      <c r="H534" s="15"/>
      <c r="I534" s="15"/>
      <c r="J534" s="15"/>
      <c r="K534" s="15"/>
      <c r="L534" s="15"/>
      <c r="M534" s="15"/>
      <c r="N534" s="15"/>
      <c r="O534" s="15"/>
    </row>
    <row r="535" spans="1:15" ht="12.75" customHeight="1" x14ac:dyDescent="0.2">
      <c r="A535" s="70"/>
      <c r="B535" s="32"/>
      <c r="C535" s="35"/>
      <c r="D535" s="33"/>
      <c r="E535" s="34"/>
      <c r="F535" s="32"/>
      <c r="G535" s="15"/>
      <c r="H535" s="15"/>
      <c r="I535" s="15"/>
      <c r="J535" s="15"/>
      <c r="K535" s="15"/>
      <c r="L535" s="15"/>
      <c r="M535" s="15"/>
      <c r="N535" s="15"/>
      <c r="O535" s="15"/>
    </row>
    <row r="536" spans="1:15" ht="12.75" customHeight="1" x14ac:dyDescent="0.2">
      <c r="A536" s="70"/>
      <c r="B536" s="32"/>
      <c r="C536" s="35"/>
      <c r="D536" s="33"/>
      <c r="E536" s="34"/>
      <c r="F536" s="32"/>
      <c r="G536" s="15"/>
      <c r="H536" s="15"/>
      <c r="I536" s="15"/>
      <c r="J536" s="15"/>
      <c r="K536" s="15"/>
      <c r="L536" s="15"/>
      <c r="M536" s="15"/>
      <c r="N536" s="15"/>
      <c r="O536" s="15"/>
    </row>
    <row r="537" spans="1:15" ht="12.75" customHeight="1" x14ac:dyDescent="0.2">
      <c r="A537" s="70"/>
      <c r="B537" s="32"/>
      <c r="C537" s="35"/>
      <c r="D537" s="33"/>
      <c r="E537" s="34"/>
      <c r="F537" s="32"/>
      <c r="G537" s="15"/>
      <c r="H537" s="15"/>
      <c r="I537" s="15"/>
      <c r="J537" s="15"/>
      <c r="K537" s="15"/>
      <c r="L537" s="15"/>
      <c r="M537" s="15"/>
      <c r="N537" s="15"/>
      <c r="O537" s="15"/>
    </row>
    <row r="538" spans="1:15" ht="12.75" customHeight="1" x14ac:dyDescent="0.2">
      <c r="A538" s="70"/>
      <c r="B538" s="32"/>
      <c r="C538" s="35"/>
      <c r="D538" s="33"/>
      <c r="E538" s="34"/>
      <c r="F538" s="32"/>
      <c r="G538" s="15"/>
      <c r="H538" s="15"/>
      <c r="I538" s="15"/>
      <c r="J538" s="15"/>
      <c r="K538" s="15"/>
      <c r="L538" s="15"/>
      <c r="M538" s="15"/>
      <c r="N538" s="15"/>
      <c r="O538" s="15"/>
    </row>
    <row r="539" spans="1:15" ht="12.75" customHeight="1" x14ac:dyDescent="0.2">
      <c r="A539" s="70"/>
      <c r="B539" s="32"/>
      <c r="C539" s="35"/>
      <c r="D539" s="33"/>
      <c r="E539" s="34"/>
      <c r="F539" s="32"/>
      <c r="G539" s="15"/>
      <c r="H539" s="15"/>
      <c r="I539" s="15"/>
      <c r="J539" s="15"/>
      <c r="K539" s="15"/>
      <c r="L539" s="15"/>
      <c r="M539" s="15"/>
      <c r="N539" s="15"/>
      <c r="O539" s="15"/>
    </row>
    <row r="540" spans="1:15" ht="12.75" customHeight="1" x14ac:dyDescent="0.2">
      <c r="A540" s="70"/>
      <c r="B540" s="32"/>
      <c r="C540" s="35"/>
      <c r="D540" s="33"/>
      <c r="E540" s="34"/>
      <c r="F540" s="32"/>
      <c r="G540" s="15"/>
      <c r="H540" s="15"/>
      <c r="I540" s="15"/>
      <c r="J540" s="15"/>
      <c r="K540" s="15"/>
      <c r="L540" s="15"/>
      <c r="M540" s="15"/>
      <c r="N540" s="15"/>
      <c r="O540" s="15"/>
    </row>
    <row r="541" spans="1:15" ht="12.75" customHeight="1" x14ac:dyDescent="0.2">
      <c r="A541" s="70"/>
      <c r="B541" s="32"/>
      <c r="C541" s="35"/>
      <c r="D541" s="33"/>
      <c r="E541" s="34"/>
      <c r="F541" s="32"/>
      <c r="G541" s="15"/>
      <c r="H541" s="15"/>
      <c r="I541" s="15"/>
      <c r="J541" s="15"/>
      <c r="K541" s="15"/>
      <c r="L541" s="15"/>
      <c r="M541" s="15"/>
      <c r="N541" s="15"/>
      <c r="O541" s="15"/>
    </row>
    <row r="542" spans="1:15" ht="12.75" customHeight="1" x14ac:dyDescent="0.2">
      <c r="A542" s="70"/>
      <c r="B542" s="32"/>
      <c r="C542" s="35"/>
      <c r="D542" s="33"/>
      <c r="E542" s="34"/>
      <c r="F542" s="32"/>
      <c r="G542" s="15"/>
      <c r="H542" s="15"/>
      <c r="I542" s="15"/>
      <c r="J542" s="15"/>
      <c r="K542" s="15"/>
      <c r="L542" s="15"/>
      <c r="M542" s="15"/>
      <c r="N542" s="15"/>
      <c r="O542" s="15"/>
    </row>
    <row r="543" spans="1:15" ht="12.75" customHeight="1" x14ac:dyDescent="0.2">
      <c r="A543" s="70"/>
      <c r="B543" s="32"/>
      <c r="C543" s="35"/>
      <c r="D543" s="33"/>
      <c r="E543" s="34"/>
      <c r="F543" s="32"/>
      <c r="G543" s="15"/>
      <c r="H543" s="15"/>
      <c r="I543" s="15"/>
      <c r="J543" s="15"/>
      <c r="K543" s="15"/>
      <c r="L543" s="15"/>
      <c r="M543" s="15"/>
      <c r="N543" s="15"/>
      <c r="O543" s="15"/>
    </row>
    <row r="544" spans="1:15" ht="12.75" customHeight="1" x14ac:dyDescent="0.2">
      <c r="A544" s="70"/>
      <c r="B544" s="32"/>
      <c r="C544" s="35"/>
      <c r="D544" s="33"/>
      <c r="E544" s="34"/>
      <c r="F544" s="32"/>
      <c r="G544" s="15"/>
      <c r="H544" s="15"/>
      <c r="I544" s="15"/>
      <c r="J544" s="15"/>
      <c r="K544" s="15"/>
      <c r="L544" s="15"/>
      <c r="M544" s="15"/>
      <c r="N544" s="15"/>
      <c r="O544" s="15"/>
    </row>
    <row r="545" spans="1:15" ht="12.75" customHeight="1" x14ac:dyDescent="0.2">
      <c r="A545" s="70"/>
      <c r="B545" s="32"/>
      <c r="C545" s="35"/>
      <c r="D545" s="33"/>
      <c r="E545" s="34"/>
      <c r="F545" s="32"/>
      <c r="G545" s="15"/>
      <c r="H545" s="15"/>
      <c r="I545" s="15"/>
      <c r="J545" s="15"/>
      <c r="K545" s="15"/>
      <c r="L545" s="15"/>
      <c r="M545" s="15"/>
      <c r="N545" s="15"/>
      <c r="O545" s="15"/>
    </row>
    <row r="546" spans="1:15" ht="12.75" customHeight="1" x14ac:dyDescent="0.2">
      <c r="A546" s="70"/>
      <c r="B546" s="32"/>
      <c r="C546" s="35"/>
      <c r="D546" s="33"/>
      <c r="E546" s="34"/>
      <c r="F546" s="32"/>
      <c r="G546" s="15"/>
      <c r="H546" s="15"/>
      <c r="I546" s="15"/>
      <c r="J546" s="15"/>
      <c r="K546" s="15"/>
      <c r="L546" s="15"/>
      <c r="M546" s="15"/>
      <c r="N546" s="15"/>
      <c r="O546" s="15"/>
    </row>
    <row r="547" spans="1:15" ht="12.75" customHeight="1" x14ac:dyDescent="0.2">
      <c r="A547" s="70"/>
      <c r="B547" s="32"/>
      <c r="C547" s="35"/>
      <c r="D547" s="33"/>
      <c r="E547" s="34"/>
      <c r="F547" s="32"/>
      <c r="G547" s="15"/>
      <c r="H547" s="15"/>
      <c r="I547" s="15"/>
      <c r="J547" s="15"/>
      <c r="K547" s="15"/>
      <c r="L547" s="15"/>
      <c r="M547" s="15"/>
      <c r="N547" s="15"/>
      <c r="O547" s="15"/>
    </row>
    <row r="548" spans="1:15" ht="12.75" customHeight="1" x14ac:dyDescent="0.2">
      <c r="A548" s="70"/>
      <c r="B548" s="32"/>
      <c r="C548" s="35"/>
      <c r="D548" s="33"/>
      <c r="E548" s="34"/>
      <c r="F548" s="32"/>
      <c r="G548" s="15"/>
      <c r="H548" s="15"/>
      <c r="I548" s="15"/>
      <c r="J548" s="15"/>
      <c r="K548" s="15"/>
      <c r="L548" s="15"/>
      <c r="M548" s="15"/>
      <c r="N548" s="15"/>
      <c r="O548" s="15"/>
    </row>
    <row r="549" spans="1:15" ht="12.75" customHeight="1" x14ac:dyDescent="0.2">
      <c r="A549" s="70"/>
      <c r="B549" s="32"/>
      <c r="C549" s="35"/>
      <c r="D549" s="33"/>
      <c r="E549" s="34"/>
      <c r="F549" s="32"/>
      <c r="G549" s="15"/>
      <c r="H549" s="15"/>
      <c r="I549" s="15"/>
      <c r="J549" s="15"/>
      <c r="K549" s="15"/>
      <c r="L549" s="15"/>
      <c r="M549" s="15"/>
      <c r="N549" s="15"/>
      <c r="O549" s="15"/>
    </row>
    <row r="550" spans="1:15" ht="12.75" customHeight="1" x14ac:dyDescent="0.2">
      <c r="A550" s="70"/>
      <c r="B550" s="32"/>
      <c r="C550" s="35"/>
      <c r="D550" s="33"/>
      <c r="E550" s="34"/>
      <c r="F550" s="32"/>
      <c r="G550" s="15"/>
      <c r="H550" s="15"/>
      <c r="I550" s="15"/>
      <c r="J550" s="15"/>
      <c r="K550" s="15"/>
      <c r="L550" s="15"/>
      <c r="M550" s="15"/>
      <c r="N550" s="15"/>
      <c r="O550" s="15"/>
    </row>
    <row r="551" spans="1:15" ht="12.75" customHeight="1" x14ac:dyDescent="0.2">
      <c r="A551" s="70"/>
      <c r="B551" s="32"/>
      <c r="C551" s="35"/>
      <c r="D551" s="33"/>
      <c r="E551" s="34"/>
      <c r="F551" s="32"/>
      <c r="G551" s="15"/>
      <c r="H551" s="15"/>
      <c r="I551" s="15"/>
      <c r="J551" s="15"/>
      <c r="K551" s="15"/>
      <c r="L551" s="15"/>
      <c r="M551" s="15"/>
      <c r="N551" s="15"/>
      <c r="O551" s="15"/>
    </row>
    <row r="552" spans="1:15" ht="12.75" customHeight="1" x14ac:dyDescent="0.2">
      <c r="A552" s="70"/>
      <c r="B552" s="32"/>
      <c r="C552" s="35"/>
      <c r="D552" s="33"/>
      <c r="E552" s="34"/>
      <c r="F552" s="32"/>
      <c r="G552" s="15"/>
      <c r="H552" s="15"/>
      <c r="I552" s="15"/>
      <c r="J552" s="15"/>
      <c r="K552" s="15"/>
      <c r="L552" s="15"/>
      <c r="M552" s="15"/>
      <c r="N552" s="15"/>
      <c r="O552" s="15"/>
    </row>
    <row r="553" spans="1:15" ht="12.75" customHeight="1" x14ac:dyDescent="0.2">
      <c r="A553" s="70"/>
      <c r="B553" s="32"/>
      <c r="C553" s="35"/>
      <c r="D553" s="33"/>
      <c r="E553" s="34"/>
      <c r="F553" s="32"/>
      <c r="G553" s="15"/>
      <c r="H553" s="15"/>
      <c r="I553" s="15"/>
      <c r="J553" s="15"/>
      <c r="K553" s="15"/>
      <c r="L553" s="15"/>
      <c r="M553" s="15"/>
      <c r="N553" s="15"/>
      <c r="O553" s="15"/>
    </row>
    <row r="554" spans="1:15" ht="12.75" customHeight="1" x14ac:dyDescent="0.2">
      <c r="A554" s="70"/>
      <c r="B554" s="32"/>
      <c r="C554" s="35"/>
      <c r="D554" s="33"/>
      <c r="E554" s="34"/>
      <c r="F554" s="32"/>
      <c r="G554" s="15"/>
      <c r="H554" s="15"/>
      <c r="I554" s="15"/>
      <c r="J554" s="15"/>
      <c r="K554" s="15"/>
      <c r="L554" s="15"/>
      <c r="M554" s="15"/>
      <c r="N554" s="15"/>
      <c r="O554" s="15"/>
    </row>
    <row r="555" spans="1:15" ht="12.75" customHeight="1" x14ac:dyDescent="0.2">
      <c r="A555" s="70"/>
      <c r="B555" s="32"/>
      <c r="C555" s="35"/>
      <c r="D555" s="33"/>
      <c r="E555" s="34"/>
      <c r="F555" s="32"/>
      <c r="G555" s="15"/>
      <c r="H555" s="15"/>
      <c r="I555" s="15"/>
      <c r="J555" s="15"/>
      <c r="K555" s="15"/>
      <c r="L555" s="15"/>
      <c r="M555" s="15"/>
      <c r="N555" s="15"/>
      <c r="O555" s="15"/>
    </row>
    <row r="556" spans="1:15" ht="12.75" customHeight="1" x14ac:dyDescent="0.2">
      <c r="A556" s="70"/>
      <c r="B556" s="32"/>
      <c r="C556" s="35"/>
      <c r="D556" s="33"/>
      <c r="E556" s="34"/>
      <c r="F556" s="32"/>
      <c r="G556" s="15"/>
      <c r="H556" s="15"/>
      <c r="I556" s="15"/>
      <c r="J556" s="15"/>
      <c r="K556" s="15"/>
      <c r="L556" s="15"/>
      <c r="M556" s="15"/>
      <c r="N556" s="15"/>
      <c r="O556" s="15"/>
    </row>
    <row r="557" spans="1:15" ht="12.75" customHeight="1" x14ac:dyDescent="0.2">
      <c r="A557" s="70"/>
      <c r="B557" s="32"/>
      <c r="C557" s="35"/>
      <c r="D557" s="33"/>
      <c r="E557" s="34"/>
      <c r="F557" s="32"/>
      <c r="G557" s="15"/>
      <c r="H557" s="15"/>
      <c r="I557" s="15"/>
      <c r="J557" s="15"/>
      <c r="K557" s="15"/>
      <c r="L557" s="15"/>
      <c r="M557" s="15"/>
      <c r="N557" s="15"/>
      <c r="O557" s="15"/>
    </row>
    <row r="558" spans="1:15" ht="12.75" customHeight="1" x14ac:dyDescent="0.2">
      <c r="A558" s="70"/>
      <c r="B558" s="32"/>
      <c r="C558" s="35"/>
      <c r="D558" s="33"/>
      <c r="E558" s="34"/>
      <c r="F558" s="32"/>
      <c r="G558" s="15"/>
      <c r="H558" s="15"/>
      <c r="I558" s="15"/>
      <c r="J558" s="15"/>
      <c r="K558" s="15"/>
      <c r="L558" s="15"/>
      <c r="M558" s="15"/>
      <c r="N558" s="15"/>
      <c r="O558" s="15"/>
    </row>
    <row r="559" spans="1:15" ht="12.75" customHeight="1" x14ac:dyDescent="0.2">
      <c r="A559" s="70"/>
      <c r="B559" s="32"/>
      <c r="C559" s="35"/>
      <c r="D559" s="33"/>
      <c r="E559" s="34"/>
      <c r="F559" s="32"/>
      <c r="G559" s="15"/>
      <c r="H559" s="15"/>
      <c r="I559" s="15"/>
      <c r="J559" s="15"/>
      <c r="K559" s="15"/>
      <c r="L559" s="15"/>
      <c r="M559" s="15"/>
      <c r="N559" s="15"/>
      <c r="O559" s="15"/>
    </row>
    <row r="560" spans="1:15" ht="12.75" customHeight="1" x14ac:dyDescent="0.2">
      <c r="A560" s="70"/>
      <c r="B560" s="32"/>
      <c r="C560" s="35"/>
      <c r="D560" s="33"/>
      <c r="E560" s="34"/>
      <c r="F560" s="32"/>
      <c r="G560" s="15"/>
      <c r="H560" s="15"/>
      <c r="I560" s="15"/>
      <c r="J560" s="15"/>
      <c r="K560" s="15"/>
      <c r="L560" s="15"/>
      <c r="M560" s="15"/>
      <c r="N560" s="15"/>
      <c r="O560" s="15"/>
    </row>
    <row r="561" spans="1:15" ht="12.75" customHeight="1" x14ac:dyDescent="0.2">
      <c r="A561" s="70"/>
      <c r="B561" s="32"/>
      <c r="C561" s="35"/>
      <c r="D561" s="33"/>
      <c r="E561" s="34"/>
      <c r="F561" s="32"/>
      <c r="G561" s="15"/>
      <c r="H561" s="15"/>
      <c r="I561" s="15"/>
      <c r="J561" s="15"/>
      <c r="K561" s="15"/>
      <c r="L561" s="15"/>
      <c r="M561" s="15"/>
      <c r="N561" s="15"/>
      <c r="O561" s="15"/>
    </row>
    <row r="562" spans="1:15" ht="12.75" customHeight="1" x14ac:dyDescent="0.2">
      <c r="A562" s="70"/>
      <c r="B562" s="32"/>
      <c r="C562" s="35"/>
      <c r="D562" s="33"/>
      <c r="E562" s="34"/>
      <c r="F562" s="32"/>
      <c r="G562" s="15"/>
      <c r="H562" s="15"/>
      <c r="I562" s="15"/>
      <c r="J562" s="15"/>
      <c r="K562" s="15"/>
      <c r="L562" s="15"/>
      <c r="M562" s="15"/>
      <c r="N562" s="15"/>
      <c r="O562" s="15"/>
    </row>
    <row r="563" spans="1:15" ht="12.75" customHeight="1" x14ac:dyDescent="0.2">
      <c r="A563" s="70"/>
      <c r="B563" s="32"/>
      <c r="C563" s="35"/>
      <c r="D563" s="33"/>
      <c r="E563" s="34"/>
      <c r="F563" s="32"/>
      <c r="G563" s="15"/>
      <c r="H563" s="15"/>
      <c r="I563" s="15"/>
      <c r="J563" s="15"/>
      <c r="K563" s="15"/>
      <c r="L563" s="15"/>
      <c r="M563" s="15"/>
      <c r="N563" s="15"/>
      <c r="O563" s="15"/>
    </row>
    <row r="564" spans="1:15" ht="12.75" customHeight="1" x14ac:dyDescent="0.2">
      <c r="A564" s="70"/>
      <c r="B564" s="32"/>
      <c r="C564" s="35"/>
      <c r="D564" s="33"/>
      <c r="E564" s="34"/>
      <c r="F564" s="32"/>
      <c r="G564" s="15"/>
      <c r="H564" s="15"/>
      <c r="I564" s="15"/>
      <c r="J564" s="15"/>
      <c r="K564" s="15"/>
      <c r="L564" s="15"/>
      <c r="M564" s="15"/>
      <c r="N564" s="15"/>
      <c r="O564" s="15"/>
    </row>
    <row r="565" spans="1:15" ht="12.75" customHeight="1" x14ac:dyDescent="0.2">
      <c r="A565" s="70"/>
      <c r="B565" s="32"/>
      <c r="C565" s="35"/>
      <c r="D565" s="33"/>
      <c r="E565" s="34"/>
      <c r="F565" s="32"/>
      <c r="G565" s="15"/>
      <c r="H565" s="15"/>
      <c r="I565" s="15"/>
      <c r="J565" s="15"/>
      <c r="K565" s="15"/>
      <c r="L565" s="15"/>
      <c r="M565" s="15"/>
      <c r="N565" s="15"/>
      <c r="O565" s="15"/>
    </row>
    <row r="566" spans="1:15" ht="12.75" customHeight="1" x14ac:dyDescent="0.2">
      <c r="A566" s="70"/>
      <c r="B566" s="32"/>
      <c r="C566" s="35"/>
      <c r="D566" s="33"/>
      <c r="E566" s="34"/>
      <c r="F566" s="32"/>
      <c r="G566" s="15"/>
      <c r="H566" s="15"/>
      <c r="I566" s="15"/>
      <c r="J566" s="15"/>
      <c r="K566" s="15"/>
      <c r="L566" s="15"/>
      <c r="M566" s="15"/>
      <c r="N566" s="15"/>
      <c r="O566" s="15"/>
    </row>
    <row r="567" spans="1:15" ht="12.75" customHeight="1" x14ac:dyDescent="0.2">
      <c r="A567" s="70"/>
      <c r="B567" s="32"/>
      <c r="C567" s="35"/>
      <c r="D567" s="33"/>
      <c r="E567" s="34"/>
      <c r="F567" s="32"/>
      <c r="G567" s="15"/>
      <c r="H567" s="15"/>
      <c r="I567" s="15"/>
      <c r="J567" s="15"/>
      <c r="K567" s="15"/>
      <c r="L567" s="15"/>
      <c r="M567" s="15"/>
      <c r="N567" s="15"/>
      <c r="O567" s="15"/>
    </row>
    <row r="568" spans="1:15" ht="12.75" customHeight="1" x14ac:dyDescent="0.2">
      <c r="A568" s="70"/>
      <c r="B568" s="32"/>
      <c r="C568" s="35"/>
      <c r="D568" s="33"/>
      <c r="E568" s="34"/>
      <c r="F568" s="32"/>
      <c r="G568" s="15"/>
      <c r="H568" s="15"/>
      <c r="I568" s="15"/>
      <c r="J568" s="15"/>
      <c r="K568" s="15"/>
      <c r="L568" s="15"/>
      <c r="M568" s="15"/>
      <c r="N568" s="15"/>
      <c r="O568" s="15"/>
    </row>
    <row r="569" spans="1:15" ht="12.75" customHeight="1" x14ac:dyDescent="0.2">
      <c r="A569" s="70"/>
      <c r="B569" s="32"/>
      <c r="C569" s="35"/>
      <c r="D569" s="33"/>
      <c r="E569" s="34"/>
      <c r="F569" s="32"/>
      <c r="G569" s="15"/>
      <c r="H569" s="15"/>
      <c r="I569" s="15"/>
      <c r="J569" s="15"/>
      <c r="K569" s="15"/>
      <c r="L569" s="15"/>
      <c r="M569" s="15"/>
      <c r="N569" s="15"/>
      <c r="O569" s="15"/>
    </row>
    <row r="570" spans="1:15" ht="12.75" customHeight="1" x14ac:dyDescent="0.2">
      <c r="A570" s="70"/>
      <c r="B570" s="32"/>
      <c r="C570" s="35"/>
      <c r="D570" s="33"/>
      <c r="E570" s="34"/>
      <c r="F570" s="32"/>
      <c r="G570" s="15"/>
      <c r="H570" s="15"/>
      <c r="I570" s="15"/>
      <c r="J570" s="15"/>
      <c r="K570" s="15"/>
      <c r="L570" s="15"/>
      <c r="M570" s="15"/>
      <c r="N570" s="15"/>
      <c r="O570" s="15"/>
    </row>
    <row r="571" spans="1:15" ht="12.75" customHeight="1" x14ac:dyDescent="0.2">
      <c r="A571" s="70"/>
      <c r="B571" s="32"/>
      <c r="C571" s="35"/>
      <c r="D571" s="33"/>
      <c r="E571" s="34"/>
      <c r="F571" s="32"/>
      <c r="G571" s="15"/>
      <c r="H571" s="15"/>
      <c r="I571" s="15"/>
      <c r="J571" s="15"/>
      <c r="K571" s="15"/>
      <c r="L571" s="15"/>
      <c r="M571" s="15"/>
      <c r="N571" s="15"/>
      <c r="O571" s="15"/>
    </row>
    <row r="572" spans="1:15" ht="12.75" customHeight="1" x14ac:dyDescent="0.2">
      <c r="A572" s="70"/>
      <c r="B572" s="32"/>
      <c r="C572" s="35"/>
      <c r="D572" s="33"/>
      <c r="E572" s="34"/>
      <c r="F572" s="32"/>
      <c r="G572" s="15"/>
      <c r="H572" s="15"/>
      <c r="I572" s="15"/>
      <c r="J572" s="15"/>
      <c r="K572" s="15"/>
      <c r="L572" s="15"/>
      <c r="M572" s="15"/>
      <c r="N572" s="15"/>
      <c r="O572" s="15"/>
    </row>
    <row r="573" spans="1:15" ht="12.75" customHeight="1" x14ac:dyDescent="0.2">
      <c r="A573" s="70"/>
      <c r="B573" s="32"/>
      <c r="C573" s="35"/>
      <c r="D573" s="33"/>
      <c r="E573" s="34"/>
      <c r="F573" s="32"/>
      <c r="G573" s="15"/>
      <c r="H573" s="15"/>
      <c r="I573" s="15"/>
      <c r="J573" s="15"/>
      <c r="K573" s="15"/>
      <c r="L573" s="15"/>
      <c r="M573" s="15"/>
      <c r="N573" s="15"/>
      <c r="O573" s="15"/>
    </row>
    <row r="574" spans="1:15" ht="12.75" customHeight="1" x14ac:dyDescent="0.2">
      <c r="C574" s="35"/>
      <c r="G574" s="15"/>
      <c r="H574" s="15"/>
      <c r="I574" s="15"/>
      <c r="J574" s="15"/>
      <c r="K574" s="15"/>
      <c r="L574" s="15"/>
      <c r="M574" s="15"/>
      <c r="N574" s="15"/>
      <c r="O574" s="15"/>
    </row>
    <row r="575" spans="1:15" ht="12.75" customHeight="1" x14ac:dyDescent="0.2">
      <c r="C575" s="35"/>
      <c r="G575" s="15"/>
      <c r="H575" s="15"/>
      <c r="I575" s="15"/>
      <c r="J575" s="15"/>
      <c r="K575" s="15"/>
      <c r="L575" s="15"/>
      <c r="M575" s="15"/>
      <c r="N575" s="15"/>
      <c r="O575" s="15"/>
    </row>
    <row r="576" spans="1:15" ht="12.75" customHeight="1" x14ac:dyDescent="0.2">
      <c r="C576" s="35"/>
      <c r="G576" s="15"/>
      <c r="H576" s="15"/>
      <c r="I576" s="15"/>
      <c r="J576" s="15"/>
      <c r="K576" s="15"/>
      <c r="L576" s="15"/>
      <c r="M576" s="15"/>
      <c r="N576" s="15"/>
      <c r="O576" s="15"/>
    </row>
  </sheetData>
  <mergeCells count="2">
    <mergeCell ref="A1:O1"/>
    <mergeCell ref="A2:O2"/>
  </mergeCells>
  <printOptions horizontalCentered="1"/>
  <pageMargins left="0.25" right="0.25" top="0.75" bottom="0.75" header="0.3" footer="0.3"/>
  <pageSetup scale="62" fitToHeight="0" orientation="landscape" r:id="rId1"/>
  <headerFooter alignWithMargins="0">
    <oddFooter>&amp;R&amp;"Times New Roman,Bold"&amp;10&amp;A</oddFooter>
  </headerFooter>
  <rowBreaks count="1" manualBreakCount="1">
    <brk id="128" max="14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2.xml><?xml version="1.0" encoding="utf-8"?>
<p:properties xmlns:p="http://schemas.microsoft.com/office/2006/metadata/properties" xmlns:xsi="http://www.w3.org/2001/XMLSchema-instance">
  <documentManagement>
    <agencycategory xmlns="95bcd5de-dc08-4713-bfa6-7e467237032b" xsi:nil="true"/>
    <agencyservicedetail xmlns="95bcd5de-dc08-4713-bfa6-7e467237032b" xsi:nil="true"/>
    <agencyorganization xmlns="95bcd5de-dc08-4713-bfa6-7e467237032b">3</agencyorganization>
    <agencyinstitution xmlns="95bcd5de-dc08-4713-bfa6-7e467237032b" xsi:nil="true"/>
    <agencyservice xmlns="95bcd5de-dc08-4713-bfa6-7e467237032b" xsi:nil="true"/>
    <ModifiedDate xmlns="a0e9ca8b-75ec-4480-9079-733c324b2be6" xsi:nil="true"/>
    <agencyservicedescription xmlns="95bcd5de-dc08-4713-bfa6-7e467237032b" xsi:nil="true"/>
    <typeoffile xmlns="95bcd5de-dc08-4713-bfa6-7e467237032b">3</typeoffil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dd New File" ma:contentTypeID="0x0101004D94B07D3BE04E4AA4284BE5ABF4C16F00197C8F47905EC14886C07787AB8B6EA0" ma:contentTypeVersion="16" ma:contentTypeDescription="Add new file to your library." ma:contentTypeScope="" ma:versionID="7bcdd00764f82de1e564b4e98e401ec3">
  <xsd:schema xmlns:xsd="http://www.w3.org/2001/XMLSchema" xmlns:p="http://schemas.microsoft.com/office/2006/metadata/properties" xmlns:ns2="95bcd5de-dc08-4713-bfa6-7e467237032b" xmlns:ns3="a0e9ca8b-75ec-4480-9079-733c324b2be6" targetNamespace="http://schemas.microsoft.com/office/2006/metadata/properties" ma:root="true" ma:fieldsID="d5a294aeccbebf2dbbf6a5296930d1bd" ns2:_="" ns3:_="">
    <xsd:import namespace="95bcd5de-dc08-4713-bfa6-7e467237032b"/>
    <xsd:import namespace="a0e9ca8b-75ec-4480-9079-733c324b2be6"/>
    <xsd:element name="properties">
      <xsd:complexType>
        <xsd:sequence>
          <xsd:element name="documentManagement">
            <xsd:complexType>
              <xsd:all>
                <xsd:element ref="ns2:typeoffile" minOccurs="0"/>
                <xsd:element ref="ns2:agencyorganization" minOccurs="0"/>
                <xsd:element ref="ns2:agencyservice" minOccurs="0"/>
                <xsd:element ref="ns2:agencyservicedetail" minOccurs="0"/>
                <xsd:element ref="ns2:agencyinstitution" minOccurs="0"/>
                <xsd:element ref="ns2:agencyservicedescription" minOccurs="0"/>
                <xsd:element ref="ns2:agencycategory" minOccurs="0"/>
                <xsd:element ref="ns3:Modified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5bcd5de-dc08-4713-bfa6-7e467237032b" elementFormDefault="qualified">
    <xsd:import namespace="http://schemas.microsoft.com/office/2006/documentManagement/types"/>
    <xsd:element name="typeoffile" ma:index="2" nillable="true" ma:displayName="Type of File" ma:list="900be708-dda1-4035-8d52-35291207780a" ma:internalName="typeoffile" ma:showField="Title" ma:web="64f09799-05ad-4829-8d51-5b0eb68d9ab0">
      <xsd:simpleType>
        <xsd:restriction base="dms:Lookup"/>
      </xsd:simpleType>
    </xsd:element>
    <xsd:element name="agencyorganization" ma:index="3" nillable="true" ma:displayName="Agency Organization" ma:list="4853cb9c-c36b-4d4a-9189-c2591ac437e8" ma:internalName="agencyorganization" ma:showField="Title" ma:web="64f09799-05ad-4829-8d51-5b0eb68d9ab0">
      <xsd:simpleType>
        <xsd:restriction base="dms:Lookup"/>
      </xsd:simpleType>
    </xsd:element>
    <xsd:element name="agencyservice" ma:index="4" nillable="true" ma:displayName="Agency Service" ma:list="3c393606-df97-4ae9-8c4a-75ab717b0a05" ma:internalName="agencyservice" ma:showField="Title" ma:web="64f09799-05ad-4829-8d51-5b0eb68d9ab0">
      <xsd:simpleType>
        <xsd:restriction base="dms:Lookup"/>
      </xsd:simpleType>
    </xsd:element>
    <xsd:element name="agencyservicedetail" ma:index="5" nillable="true" ma:displayName="Agency Service Detail" ma:list="315beffe-0c26-4750-af26-7cfc26b48f65" ma:internalName="agencyservicedetail" ma:showField="Title" ma:web="64f09799-05ad-4829-8d51-5b0eb68d9ab0">
      <xsd:simpleType>
        <xsd:restriction base="dms:Lookup"/>
      </xsd:simpleType>
    </xsd:element>
    <xsd:element name="agencyinstitution" ma:index="6" nillable="true" ma:displayName="Agency Institution" ma:list="959036bb-132b-430b-a5de-8f58d38eb840" ma:internalName="agencyinstitution" ma:readOnly="false" ma:showField="Title" ma:web="64f09799-05ad-4829-8d51-5b0eb68d9ab0">
      <xsd:simpleType>
        <xsd:restriction base="dms:Lookup"/>
      </xsd:simpleType>
    </xsd:element>
    <xsd:element name="agencyservicedescription" ma:index="7" nillable="true" ma:displayName="Agency Service Description" ma:default="" ma:internalName="agencyservicedescription">
      <xsd:simpleType>
        <xsd:restriction base="dms:Note"/>
      </xsd:simpleType>
    </xsd:element>
    <xsd:element name="agencycategory" ma:index="8" nillable="true" ma:displayName="Agency Category" ma:list="58dd5077-92d9-49fb-9241-7e7dcb76bc77" ma:internalName="agencycategory" ma:showField="Title" ma:web="64f09799-05ad-4829-8d51-5b0eb68d9ab0">
      <xsd:simpleType>
        <xsd:restriction base="dms:Lookup"/>
      </xsd:simpleType>
    </xsd:element>
  </xsd:schema>
  <xsd:schema xmlns:xsd="http://www.w3.org/2001/XMLSchema" xmlns:dms="http://schemas.microsoft.com/office/2006/documentManagement/types" targetNamespace="a0e9ca8b-75ec-4480-9079-733c324b2be6" elementFormDefault="qualified">
    <xsd:import namespace="http://schemas.microsoft.com/office/2006/documentManagement/types"/>
    <xsd:element name="ModifiedDate" ma:index="15" nillable="true" ma:displayName="ModifiedDate" ma:format="DateTime" ma:internalName="Modifie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FF79CC-625D-41D3-A5A5-F554EFCE4A2B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D0FC7E28-3074-49C8-A480-6728E9BA032B}">
  <ds:schemaRefs>
    <ds:schemaRef ds:uri="http://schemas.microsoft.com/office/2006/metadata/properties"/>
    <ds:schemaRef ds:uri="http://purl.org/dc/terms/"/>
    <ds:schemaRef ds:uri="a0e9ca8b-75ec-4480-9079-733c324b2be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95bcd5de-dc08-4713-bfa6-7e467237032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8B81BF6-1E19-4630-AD15-FEBDBBFD16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bcd5de-dc08-4713-bfa6-7e467237032b"/>
    <ds:schemaRef ds:uri="a0e9ca8b-75ec-4480-9079-733c324b2be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36C97737-7F0B-4B51-9C0E-4F894C1FF7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UA-PTC</vt:lpstr>
      <vt:lpstr>'UA-PTC'!Print_Area</vt:lpstr>
      <vt:lpstr>'UA-PTC'!Print_Titles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PTC 2015-17</dc:title>
  <dc:creator>CharletteM</dc:creator>
  <cp:lastModifiedBy>Chandra Robinson</cp:lastModifiedBy>
  <cp:lastPrinted>2016-03-09T20:57:26Z</cp:lastPrinted>
  <dcterms:created xsi:type="dcterms:W3CDTF">2011-09-01T22:56:46Z</dcterms:created>
  <dcterms:modified xsi:type="dcterms:W3CDTF">2019-09-05T19:53:23Z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0x0101004D94B07D3BE04E4AA4284BE5ABF4C16F00197C8F47905EC14886C07787AB8B6EA0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olderdetail">
    <vt:lpwstr/>
  </property>
  <property fmtid="{D5CDD505-2E9C-101B-9397-08002B2CF9AE}" pid="10" name="_AdHocReviewCycleID">
    <vt:i4>465933519</vt:i4>
  </property>
  <property fmtid="{D5CDD505-2E9C-101B-9397-08002B2CF9AE}" pid="11" name="_NewReviewCycle">
    <vt:lpwstr/>
  </property>
  <property fmtid="{D5CDD505-2E9C-101B-9397-08002B2CF9AE}" pid="12" name="_EmailSubject">
    <vt:lpwstr>Form A - LAST VERSION</vt:lpwstr>
  </property>
  <property fmtid="{D5CDD505-2E9C-101B-9397-08002B2CF9AE}" pid="13" name="_AuthorEmail">
    <vt:lpwstr>mgaston@pulaskitech.edu</vt:lpwstr>
  </property>
  <property fmtid="{D5CDD505-2E9C-101B-9397-08002B2CF9AE}" pid="14" name="_AuthorEmailDisplayName">
    <vt:lpwstr>Melinda Gaston</vt:lpwstr>
  </property>
  <property fmtid="{D5CDD505-2E9C-101B-9397-08002B2CF9AE}" pid="15" name="_ReviewingToolsShownOnce">
    <vt:lpwstr/>
  </property>
</Properties>
</file>