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UACCH" sheetId="1" r:id="rId1"/>
  </sheets>
  <definedNames>
    <definedName name="_xlnm.Print_Area" localSheetId="0">UACCH!$A$1:$O$80</definedName>
    <definedName name="_xlnm.Print_Titles" localSheetId="0">UACCH!$1:$8</definedName>
  </definedNames>
  <calcPr calcId="152511" concurrentCalc="0"/>
</workbook>
</file>

<file path=xl/calcChain.xml><?xml version="1.0" encoding="utf-8"?>
<calcChain xmlns="http://schemas.openxmlformats.org/spreadsheetml/2006/main">
  <c r="N79" i="1" l="1"/>
  <c r="L79" i="1"/>
  <c r="J79" i="1"/>
  <c r="H79" i="1"/>
  <c r="F79" i="1"/>
  <c r="N60" i="1"/>
  <c r="L60" i="1"/>
  <c r="J60" i="1"/>
  <c r="H60" i="1"/>
  <c r="F60" i="1"/>
  <c r="N77" i="1"/>
  <c r="N72" i="1"/>
  <c r="N66" i="1"/>
  <c r="N34" i="1"/>
  <c r="L77" i="1"/>
  <c r="L72" i="1"/>
  <c r="L66" i="1"/>
  <c r="L34" i="1"/>
  <c r="J77" i="1"/>
  <c r="J72" i="1"/>
  <c r="J66" i="1"/>
  <c r="J34" i="1"/>
  <c r="H77" i="1"/>
  <c r="H72" i="1"/>
  <c r="H66" i="1"/>
  <c r="H34" i="1"/>
  <c r="F77" i="1"/>
  <c r="F72" i="1"/>
  <c r="F66" i="1"/>
  <c r="F34" i="1"/>
  <c r="M32" i="1"/>
  <c r="M31" i="1"/>
  <c r="M76" i="1"/>
  <c r="M71" i="1"/>
  <c r="M70" i="1"/>
  <c r="M65" i="1"/>
  <c r="M6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3" i="1"/>
  <c r="M14" i="1"/>
</calcChain>
</file>

<file path=xl/sharedStrings.xml><?xml version="1.0" encoding="utf-8"?>
<sst xmlns="http://schemas.openxmlformats.org/spreadsheetml/2006/main" count="161" uniqueCount="112">
  <si>
    <t>TOTAL UACCH</t>
  </si>
  <si>
    <t>TOTAL</t>
  </si>
  <si>
    <t>Director of Food Service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</si>
  <si>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</si>
  <si>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</si>
  <si>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</si>
  <si>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</si>
  <si>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</si>
  <si>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</si>
  <si>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Instructor - Nursing/Resp. Therapy</t>
  </si>
  <si>
    <t>Librarian</t>
  </si>
  <si>
    <t>TWELVE MONTH EDUCATIONAL AND GENERAL</t>
  </si>
  <si>
    <t>Director of Physical Plant</t>
  </si>
  <si>
    <t>Director of Development</t>
  </si>
  <si>
    <t>Director of Institutional Research</t>
  </si>
  <si>
    <t>Business Manager</t>
  </si>
  <si>
    <t>Director of Financial Aid</t>
  </si>
  <si>
    <t>Registrar</t>
  </si>
  <si>
    <t>Counselor</t>
  </si>
  <si>
    <t>ADMINISTRATIVE POSITIONS</t>
  </si>
  <si>
    <t>UNIVERSITY OF ARKANSAS COMMUNITY COLLEGE AT HOPE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</si>
  <si>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</si>
  <si>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</si>
  <si>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</si>
  <si>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</si>
  <si>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</si>
  <si>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</si>
  <si>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</si>
  <si>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</si>
  <si>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</si>
  <si>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</si>
  <si>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</si>
  <si>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</si>
  <si>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</si>
  <si>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</si>
  <si>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</si>
  <si>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</si>
  <si>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</si>
  <si>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</t>
  </si>
  <si>
    <t>Vice-Chancellor for Academic Affairs</t>
  </si>
  <si>
    <t>Vice Chancellor for Student Services</t>
  </si>
  <si>
    <t>Director of Planning &amp; Assessment</t>
  </si>
  <si>
    <t>Director of Admissions</t>
  </si>
  <si>
    <t>2016-17</t>
  </si>
  <si>
    <t>Vice-Chancellor for Admin. Services</t>
  </si>
  <si>
    <t>Coord.,Cont. Ed. &amp; Business Outreach</t>
  </si>
  <si>
    <t>Dir. of Public Relations/Marketing</t>
  </si>
  <si>
    <t>Director of Computer Services</t>
  </si>
  <si>
    <t>Dir., Business &amp; Industrial Training</t>
  </si>
  <si>
    <t>Chancellor, UACCH</t>
  </si>
  <si>
    <t>Assistant Director</t>
  </si>
  <si>
    <t>HIGHER EDUCATION PERSONAL SERVICES RECOMMENDATIONS FOR THE 2018-19 FISCAL YEAR</t>
  </si>
  <si>
    <t>2017-18</t>
  </si>
  <si>
    <t>2018-19</t>
  </si>
  <si>
    <t>CLASSIFIED POSITIONS</t>
  </si>
  <si>
    <t>D065C</t>
  </si>
  <si>
    <t>Network Support Analyst</t>
  </si>
  <si>
    <t>G195C</t>
  </si>
  <si>
    <t>HEI Program Coordinator</t>
  </si>
  <si>
    <t>P027C</t>
  </si>
  <si>
    <t>Public Information Specialist</t>
  </si>
  <si>
    <t>G207C</t>
  </si>
  <si>
    <t>Financial Aid Analyst</t>
  </si>
  <si>
    <t>A091C</t>
  </si>
  <si>
    <t>Fiscal Support Analyst</t>
  </si>
  <si>
    <t>S033C</t>
  </si>
  <si>
    <t>Maintenance Supervisor</t>
  </si>
  <si>
    <t>S031C</t>
  </si>
  <si>
    <t>Skilled Tradesman</t>
  </si>
  <si>
    <t>D079C</t>
  </si>
  <si>
    <t>Computer Support Technician</t>
  </si>
  <si>
    <t>P033C</t>
  </si>
  <si>
    <t>Special Events Manager</t>
  </si>
  <si>
    <t>D081C</t>
  </si>
  <si>
    <t>Telecommunications Specialist</t>
  </si>
  <si>
    <t>T072C</t>
  </si>
  <si>
    <t>Security Officer Supervisor</t>
  </si>
  <si>
    <t>C056C</t>
  </si>
  <si>
    <t>Administrative Specialist III</t>
  </si>
  <si>
    <t>A098C</t>
  </si>
  <si>
    <t>Fiscal Support Specialist</t>
  </si>
  <si>
    <t>V022C</t>
  </si>
  <si>
    <t>Purchasing Technician</t>
  </si>
  <si>
    <t>A100C</t>
  </si>
  <si>
    <t>Payroll Officer</t>
  </si>
  <si>
    <t>C073C</t>
  </si>
  <si>
    <t>Administrative Specialist II</t>
  </si>
  <si>
    <t>C069C</t>
  </si>
  <si>
    <t>Library Technician</t>
  </si>
  <si>
    <t>S065C</t>
  </si>
  <si>
    <t>Maintenance Assistant</t>
  </si>
  <si>
    <t>C087C</t>
  </si>
  <si>
    <t>Administrative Specialist I</t>
  </si>
  <si>
    <t>Security Officer</t>
  </si>
  <si>
    <t>Institutional Services Supervisor</t>
  </si>
  <si>
    <t>S087C</t>
  </si>
  <si>
    <t>Institutional Services Assistant</t>
  </si>
  <si>
    <t>GRADE C118</t>
  </si>
  <si>
    <t>GRADE C116</t>
  </si>
  <si>
    <t>GRADE C115</t>
  </si>
  <si>
    <t>GRADE C114</t>
  </si>
  <si>
    <t>GRADE C113</t>
  </si>
  <si>
    <t>GRADE C112</t>
  </si>
  <si>
    <t>GRADE C110</t>
  </si>
  <si>
    <t>GRADE C109</t>
  </si>
  <si>
    <t>GRADE C108</t>
  </si>
  <si>
    <t>GRADE C106</t>
  </si>
  <si>
    <t>GRADE C104</t>
  </si>
  <si>
    <t>GRADE C103</t>
  </si>
  <si>
    <t>Director of Admin. Support Services</t>
  </si>
  <si>
    <t>T087C</t>
  </si>
  <si>
    <t>S084C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</si>
</sst>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#\)"/>
    <numFmt numFmtId="165" formatCode="\(#\)"/>
  </numFmts>
  <fonts count="2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3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" fillId="24" borderId="14" applyNumberFormat="0" applyFon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" fillId="24" borderId="14" applyNumberFormat="0" applyFon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" fillId="25" borderId="0"/>
    <xf numFmtId="0" fontId="2" fillId="2" borderId="0"/>
  </cellStyleXfs>
  <cellXfs count="52">
    <xf numFmtId="0" fontId="0" fillId="2" borderId="0" xfId="0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center"/>
    </xf>
    <xf numFmtId="1" fontId="4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0" applyFont="1" applyFill="1" applyBorder="1" applyAlignment="1">
      <alignment horizontal="left" indent="2"/>
    </xf>
    <xf numFmtId="3" fontId="3" fillId="0" borderId="0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/>
    <xf numFmtId="0" fontId="3" fillId="0" borderId="6" xfId="91" applyNumberFormat="1" applyFont="1" applyFill="1" applyBorder="1" applyAlignment="1">
      <alignment horizontal="center"/>
    </xf>
    <xf numFmtId="37" fontId="3" fillId="0" borderId="0" xfId="91" applyNumberFormat="1" applyFont="1" applyFill="1" applyBorder="1" applyAlignment="1">
      <alignment horizontal="center"/>
    </xf>
    <xf numFmtId="0" fontId="3" fillId="0" borderId="0" xfId="9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18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9" xfId="3" applyNumberFormat="1" applyFont="1" applyFill="1" applyBorder="1" applyAlignment="1">
      <alignment horizontal="center"/>
    </xf>
    <xf numFmtId="3" fontId="4" fillId="0" borderId="20" xfId="3" applyNumberFormat="1" applyFont="1" applyFill="1" applyBorder="1" applyAlignment="1">
      <alignment horizontal="center"/>
    </xf>
    <xf numFmtId="0" fontId="3" fillId="0" borderId="0" xfId="92" applyFont="1" applyFill="1" applyAlignment="1" applyProtection="1">
      <alignment vertical="center"/>
    </xf>
    <xf numFmtId="0" fontId="3" fillId="0" borderId="1" xfId="1" applyFont="1" applyFill="1" applyBorder="1" applyAlignment="1">
      <alignment horizontal="center"/>
    </xf>
    <xf numFmtId="10" fontId="3" fillId="0" borderId="0" xfId="1" applyNumberFormat="1" applyFont="1" applyFill="1" applyBorder="1"/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93">
    <cellStyle name="20% - Accent1 2" xfId="8"/>
    <cellStyle name="20% - Accent1 3" xfId="49"/>
    <cellStyle name="20% - Accent2 2" xfId="9"/>
    <cellStyle name="20% - Accent2 3" xfId="50"/>
    <cellStyle name="20% - Accent3 2" xfId="10"/>
    <cellStyle name="20% - Accent3 3" xfId="51"/>
    <cellStyle name="20% - Accent4 2" xfId="11"/>
    <cellStyle name="20% - Accent4 3" xfId="52"/>
    <cellStyle name="20% - Accent5 2" xfId="12"/>
    <cellStyle name="20% - Accent5 3" xfId="53"/>
    <cellStyle name="20% - Accent6 2" xfId="13"/>
    <cellStyle name="20% - Accent6 3" xfId="54"/>
    <cellStyle name="40% - Accent1 2" xfId="14"/>
    <cellStyle name="40% - Accent1 3" xfId="55"/>
    <cellStyle name="40% - Accent2 2" xfId="15"/>
    <cellStyle name="40% - Accent2 3" xfId="56"/>
    <cellStyle name="40% - Accent3 2" xfId="16"/>
    <cellStyle name="40% - Accent3 3" xfId="57"/>
    <cellStyle name="40% - Accent4 2" xfId="17"/>
    <cellStyle name="40% - Accent4 3" xfId="58"/>
    <cellStyle name="40% - Accent5 2" xfId="18"/>
    <cellStyle name="40% - Accent5 3" xfId="59"/>
    <cellStyle name="40% - Accent6 2" xfId="19"/>
    <cellStyle name="40% - Accent6 3" xfId="60"/>
    <cellStyle name="60% - Accent1 2" xfId="20"/>
    <cellStyle name="60% - Accent1 3" xfId="61"/>
    <cellStyle name="60% - Accent2 2" xfId="21"/>
    <cellStyle name="60% - Accent2 3" xfId="62"/>
    <cellStyle name="60% - Accent3 2" xfId="22"/>
    <cellStyle name="60% - Accent3 3" xfId="63"/>
    <cellStyle name="60% - Accent4 2" xfId="23"/>
    <cellStyle name="60% - Accent4 3" xfId="64"/>
    <cellStyle name="60% - Accent5 2" xfId="24"/>
    <cellStyle name="60% - Accent5 3" xfId="65"/>
    <cellStyle name="60% - Accent6 2" xfId="25"/>
    <cellStyle name="60% - Accent6 3" xfId="66"/>
    <cellStyle name="Accent1 2" xfId="26"/>
    <cellStyle name="Accent1 3" xfId="67"/>
    <cellStyle name="Accent2 2" xfId="27"/>
    <cellStyle name="Accent2 3" xfId="68"/>
    <cellStyle name="Accent3 2" xfId="28"/>
    <cellStyle name="Accent3 3" xfId="69"/>
    <cellStyle name="Accent4 2" xfId="29"/>
    <cellStyle name="Accent4 3" xfId="70"/>
    <cellStyle name="Accent5 2" xfId="30"/>
    <cellStyle name="Accent5 3" xfId="71"/>
    <cellStyle name="Accent6 2" xfId="31"/>
    <cellStyle name="Accent6 3" xfId="72"/>
    <cellStyle name="Bad 2" xfId="32"/>
    <cellStyle name="Bad 3" xfId="73"/>
    <cellStyle name="Calculation 2" xfId="33"/>
    <cellStyle name="Calculation 3" xfId="74"/>
    <cellStyle name="Check Cell 2" xfId="34"/>
    <cellStyle name="Check Cell 3" xfId="75"/>
    <cellStyle name="Comma 2" xfId="2"/>
    <cellStyle name="Comma 2 2" xfId="4"/>
    <cellStyle name="Comma 3" xfId="76"/>
    <cellStyle name="Comma0" xfId="5"/>
    <cellStyle name="Explanatory Text 2" xfId="35"/>
    <cellStyle name="Explanatory Text 3" xfId="77"/>
    <cellStyle name="Good 2" xfId="36"/>
    <cellStyle name="Good 3" xfId="78"/>
    <cellStyle name="Heading 1 2" xfId="37"/>
    <cellStyle name="Heading 1 3" xfId="79"/>
    <cellStyle name="Heading 2 2" xfId="38"/>
    <cellStyle name="Heading 2 3" xfId="80"/>
    <cellStyle name="Heading 3 2" xfId="39"/>
    <cellStyle name="Heading 3 3" xfId="81"/>
    <cellStyle name="Heading 4 2" xfId="40"/>
    <cellStyle name="Heading 4 3" xfId="82"/>
    <cellStyle name="Input 2" xfId="41"/>
    <cellStyle name="Input 3" xfId="83"/>
    <cellStyle name="Linked Cell 2" xfId="42"/>
    <cellStyle name="Linked Cell 3" xfId="84"/>
    <cellStyle name="Neutral 2" xfId="43"/>
    <cellStyle name="Neutral 3" xfId="85"/>
    <cellStyle name="Normal" xfId="0" builtinId="0"/>
    <cellStyle name="Normal 2" xfId="1"/>
    <cellStyle name="Normal 2 2" xfId="6"/>
    <cellStyle name="Normal 3" xfId="7"/>
    <cellStyle name="Normal_ANC Completed Request" xfId="91"/>
    <cellStyle name="Normal_Copy of ASUJ" xfId="3"/>
    <cellStyle name="Normal_EACC" xfId="92"/>
    <cellStyle name="Note 2" xfId="44"/>
    <cellStyle name="Note 3" xfId="86"/>
    <cellStyle name="Output 2" xfId="45"/>
    <cellStyle name="Output 3" xfId="87"/>
    <cellStyle name="Title 2" xfId="46"/>
    <cellStyle name="Title 3" xfId="88"/>
    <cellStyle name="Total 2" xfId="47"/>
    <cellStyle name="Total 3" xfId="89"/>
    <cellStyle name="Warning Text 2" xfId="48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07"/>
  <sheetViews>
    <sheetView tabSelected="1" zoomScaleNormal="100" zoomScaleSheetLayoutView="100" workbookViewId="0">
      <selection activeCell="B58" sqref="B58"/>
    </sheetView>
  </sheetViews>
  <sheetFormatPr defaultColWidth="12.75" defaultRowHeight="12.75" x14ac:dyDescent="0.2"/>
  <cols>
    <col min="1" max="1" width="5.375" style="1" customWidth="1"/>
    <col min="2" max="2" width="6.375" style="1" customWidth="1"/>
    <col min="3" max="3" width="6.375" style="29" customWidth="1"/>
    <col min="4" max="4" width="3.625" style="2" customWidth="1"/>
    <col min="5" max="5" width="46.125" style="28" customWidth="1"/>
    <col min="6" max="6" width="5.375" style="1" customWidth="1"/>
    <col min="7" max="7" width="14.375" style="1" customWidth="1"/>
    <col min="8" max="8" width="5.375" style="1" customWidth="1"/>
    <col min="9" max="9" width="14.375" style="1" customWidth="1"/>
    <col min="10" max="10" width="5.375" style="1" customWidth="1"/>
    <col min="11" max="11" width="14.375" style="1" customWidth="1"/>
    <col min="12" max="12" width="5.375" style="1" customWidth="1"/>
    <col min="13" max="13" width="14.375" style="1" customWidth="1"/>
    <col min="14" max="14" width="5.375" style="1" customWidth="1"/>
    <col min="15" max="15" width="14.375" style="1" customWidth="1"/>
    <col min="16" max="16" width="5.625" style="28" bestFit="1" customWidth="1"/>
    <col min="17" max="220" width="9.875" style="28" customWidth="1"/>
    <col min="221" max="16384" width="12.75" style="28"/>
  </cols>
  <sheetData>
    <row r="1" spans="1:16" ht="12.75" customHeight="1" x14ac:dyDescent="0.2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12.75" customHeight="1" x14ac:dyDescent="0.2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12.75" customHeight="1" thickBot="1" x14ac:dyDescent="0.25">
      <c r="A3" s="26"/>
      <c r="B3" s="22"/>
      <c r="C3" s="25"/>
      <c r="D3" s="24"/>
      <c r="E3" s="23"/>
      <c r="F3" s="22"/>
      <c r="G3" s="22"/>
      <c r="H3" s="21"/>
      <c r="I3" s="22"/>
      <c r="J3" s="21"/>
      <c r="K3" s="22"/>
      <c r="L3" s="22"/>
      <c r="M3" s="22"/>
      <c r="N3" s="20"/>
      <c r="O3" s="20"/>
    </row>
    <row r="4" spans="1:16" ht="12.75" customHeight="1" x14ac:dyDescent="0.2">
      <c r="A4" s="19"/>
      <c r="B4" s="16"/>
      <c r="C4" s="18"/>
      <c r="D4" s="17"/>
      <c r="E4" s="16"/>
      <c r="F4" s="16"/>
      <c r="G4" s="41"/>
      <c r="H4" s="16"/>
      <c r="I4" s="41"/>
      <c r="J4" s="16"/>
      <c r="K4" s="41"/>
      <c r="L4" s="16"/>
      <c r="M4" s="41"/>
      <c r="N4" s="37"/>
      <c r="O4" s="42" t="s">
        <v>36</v>
      </c>
    </row>
    <row r="5" spans="1:16" ht="12.75" customHeight="1" x14ac:dyDescent="0.2">
      <c r="A5" s="15"/>
      <c r="B5" s="43"/>
      <c r="C5" s="13"/>
      <c r="D5" s="12"/>
      <c r="E5" s="43"/>
      <c r="F5" s="38"/>
      <c r="G5" s="44" t="s">
        <v>35</v>
      </c>
      <c r="H5" s="39"/>
      <c r="I5" s="44" t="s">
        <v>34</v>
      </c>
      <c r="J5" s="39"/>
      <c r="K5" s="44" t="s">
        <v>33</v>
      </c>
      <c r="L5" s="39"/>
      <c r="M5" s="43" t="s">
        <v>32</v>
      </c>
      <c r="N5" s="39"/>
      <c r="O5" s="45" t="s">
        <v>31</v>
      </c>
    </row>
    <row r="6" spans="1:16" ht="12.75" customHeight="1" x14ac:dyDescent="0.2">
      <c r="A6" s="14" t="s">
        <v>30</v>
      </c>
      <c r="B6" s="43" t="s">
        <v>29</v>
      </c>
      <c r="C6" s="13" t="s">
        <v>28</v>
      </c>
      <c r="D6" s="12"/>
      <c r="E6" s="43" t="s">
        <v>27</v>
      </c>
      <c r="F6" s="38"/>
      <c r="G6" s="44" t="s">
        <v>52</v>
      </c>
      <c r="H6" s="39"/>
      <c r="I6" s="44" t="s">
        <v>43</v>
      </c>
      <c r="J6" s="39"/>
      <c r="K6" s="44" t="s">
        <v>52</v>
      </c>
      <c r="L6" s="43"/>
      <c r="M6" s="44" t="s">
        <v>53</v>
      </c>
      <c r="N6" s="44"/>
      <c r="O6" s="45" t="s">
        <v>53</v>
      </c>
    </row>
    <row r="7" spans="1:16" ht="12.75" customHeight="1" x14ac:dyDescent="0.2">
      <c r="A7" s="14" t="s">
        <v>26</v>
      </c>
      <c r="B7" s="43" t="s">
        <v>25</v>
      </c>
      <c r="C7" s="13" t="s">
        <v>22</v>
      </c>
      <c r="D7" s="12"/>
      <c r="E7" s="43" t="s">
        <v>24</v>
      </c>
      <c r="F7" s="44" t="s">
        <v>22</v>
      </c>
      <c r="G7" s="44" t="s">
        <v>21</v>
      </c>
      <c r="H7" s="44" t="s">
        <v>23</v>
      </c>
      <c r="I7" s="44" t="s">
        <v>21</v>
      </c>
      <c r="J7" s="44" t="s">
        <v>22</v>
      </c>
      <c r="K7" s="44" t="s">
        <v>21</v>
      </c>
      <c r="L7" s="44" t="s">
        <v>23</v>
      </c>
      <c r="M7" s="44" t="s">
        <v>21</v>
      </c>
      <c r="N7" s="44" t="s">
        <v>22</v>
      </c>
      <c r="O7" s="45" t="s">
        <v>21</v>
      </c>
    </row>
    <row r="8" spans="1:16" ht="12.75" customHeight="1" thickBot="1" x14ac:dyDescent="0.25">
      <c r="A8" s="11"/>
      <c r="B8" s="8"/>
      <c r="C8" s="10"/>
      <c r="D8" s="9"/>
      <c r="E8" s="8"/>
      <c r="F8" s="7"/>
      <c r="G8" s="7"/>
      <c r="H8" s="7"/>
      <c r="I8" s="7"/>
      <c r="J8" s="7"/>
      <c r="K8" s="7"/>
      <c r="L8" s="7"/>
      <c r="M8" s="7"/>
      <c r="N8" s="8"/>
      <c r="O8" s="46"/>
      <c r="P8" s="49">
        <v>1.4E-2</v>
      </c>
    </row>
    <row r="9" spans="1:16" ht="12.75" customHeight="1" thickBot="1" x14ac:dyDescent="0.25">
      <c r="B9" s="35"/>
      <c r="C9" s="6"/>
      <c r="D9" s="6"/>
      <c r="E9" s="34"/>
      <c r="F9" s="34"/>
      <c r="G9" s="34"/>
      <c r="H9" s="5"/>
      <c r="I9" s="34"/>
      <c r="J9" s="5"/>
      <c r="K9" s="34"/>
      <c r="L9" s="34"/>
      <c r="M9" s="34"/>
      <c r="N9" s="5"/>
      <c r="O9" s="5"/>
    </row>
    <row r="10" spans="1:16" ht="12.75" customHeight="1" thickBot="1" x14ac:dyDescent="0.25">
      <c r="E10" s="36" t="s">
        <v>20</v>
      </c>
      <c r="F10" s="40"/>
    </row>
    <row r="11" spans="1:16" ht="12.75" customHeight="1" x14ac:dyDescent="0.2"/>
    <row r="12" spans="1:16" ht="12.75" customHeight="1" x14ac:dyDescent="0.2">
      <c r="A12" s="27"/>
      <c r="B12" s="27"/>
      <c r="D12" s="30"/>
      <c r="E12" s="30" t="s">
        <v>11</v>
      </c>
    </row>
    <row r="13" spans="1:16" ht="12.75" customHeight="1" x14ac:dyDescent="0.2">
      <c r="A13" s="27"/>
      <c r="B13" s="27"/>
      <c r="D13" s="30"/>
      <c r="E13" s="30" t="s">
        <v>19</v>
      </c>
    </row>
    <row r="14" spans="1:16" ht="12.75" customHeight="1" x14ac:dyDescent="0.2">
      <c r="A14" s="27"/>
      <c r="B14" s="27"/>
      <c r="C14" s="29">
        <v>1</v>
      </c>
      <c r="D14" s="30"/>
      <c r="E14" s="30" t="s">
        <v>49</v>
      </c>
      <c r="F14" s="32">
        <v>1</v>
      </c>
      <c r="G14" s="32">
        <v>161444.2781515739</v>
      </c>
      <c r="I14" s="32"/>
      <c r="K14" s="32"/>
      <c r="L14" s="32"/>
      <c r="M14" s="32">
        <f>G14*(1+$P$8)</f>
        <v>163704.49804569595</v>
      </c>
      <c r="N14" s="32"/>
      <c r="O14" s="32"/>
    </row>
    <row r="15" spans="1:16" ht="12.75" customHeight="1" x14ac:dyDescent="0.2">
      <c r="A15" s="27"/>
      <c r="B15" s="27"/>
      <c r="C15" s="29">
        <v>2</v>
      </c>
      <c r="D15" s="30"/>
      <c r="E15" s="30" t="s">
        <v>39</v>
      </c>
      <c r="F15" s="32">
        <v>1</v>
      </c>
      <c r="G15" s="32">
        <v>129579.56602686559</v>
      </c>
      <c r="I15" s="32"/>
      <c r="K15" s="32"/>
      <c r="L15" s="32"/>
      <c r="M15" s="32">
        <f t="shared" ref="M15:M33" si="0">G15*(1+$P$8)</f>
        <v>131393.67995124171</v>
      </c>
      <c r="N15" s="32"/>
      <c r="O15" s="32"/>
    </row>
    <row r="16" spans="1:16" ht="12.75" customHeight="1" x14ac:dyDescent="0.2">
      <c r="A16" s="27"/>
      <c r="B16" s="27"/>
      <c r="C16" s="29">
        <v>3</v>
      </c>
      <c r="D16" s="30"/>
      <c r="E16" s="30" t="s">
        <v>44</v>
      </c>
      <c r="F16" s="32">
        <v>1</v>
      </c>
      <c r="G16" s="32">
        <v>129579.56602686559</v>
      </c>
      <c r="I16" s="32"/>
      <c r="K16" s="32"/>
      <c r="L16" s="32"/>
      <c r="M16" s="32">
        <f t="shared" si="0"/>
        <v>131393.67995124171</v>
      </c>
      <c r="N16" s="32"/>
      <c r="O16" s="32"/>
    </row>
    <row r="17" spans="1:15" ht="12.75" customHeight="1" x14ac:dyDescent="0.2">
      <c r="A17" s="27"/>
      <c r="B17" s="27"/>
      <c r="C17" s="29">
        <v>4</v>
      </c>
      <c r="D17" s="30"/>
      <c r="E17" s="30" t="s">
        <v>40</v>
      </c>
      <c r="F17" s="32">
        <v>1</v>
      </c>
      <c r="G17" s="32">
        <v>121512.87549019573</v>
      </c>
      <c r="I17" s="32"/>
      <c r="K17" s="32"/>
      <c r="L17" s="32"/>
      <c r="M17" s="32">
        <f t="shared" si="0"/>
        <v>123214.05574705848</v>
      </c>
      <c r="N17" s="32"/>
      <c r="O17" s="32"/>
    </row>
    <row r="18" spans="1:15" ht="12.75" customHeight="1" x14ac:dyDescent="0.2">
      <c r="A18" s="27"/>
      <c r="B18" s="27"/>
      <c r="C18" s="29">
        <v>5</v>
      </c>
      <c r="D18" s="30"/>
      <c r="E18" s="30" t="s">
        <v>14</v>
      </c>
      <c r="F18" s="32">
        <v>1</v>
      </c>
      <c r="G18" s="32">
        <v>102955.33457082009</v>
      </c>
      <c r="I18" s="32"/>
      <c r="K18" s="32"/>
      <c r="L18" s="32"/>
      <c r="M18" s="32">
        <f t="shared" si="0"/>
        <v>104396.70925481158</v>
      </c>
      <c r="N18" s="32"/>
      <c r="O18" s="32"/>
    </row>
    <row r="19" spans="1:15" ht="12.75" customHeight="1" x14ac:dyDescent="0.2">
      <c r="A19" s="27"/>
      <c r="B19" s="27"/>
      <c r="C19" s="29">
        <v>6</v>
      </c>
      <c r="D19" s="30"/>
      <c r="E19" s="30" t="s">
        <v>18</v>
      </c>
      <c r="F19" s="32">
        <v>5</v>
      </c>
      <c r="G19" s="32">
        <v>98903.020899994764</v>
      </c>
      <c r="I19" s="32"/>
      <c r="K19" s="32"/>
      <c r="L19" s="32"/>
      <c r="M19" s="32">
        <f t="shared" si="0"/>
        <v>100287.66319259469</v>
      </c>
      <c r="N19" s="32"/>
      <c r="O19" s="32"/>
    </row>
    <row r="20" spans="1:15" ht="12.75" customHeight="1" x14ac:dyDescent="0.2">
      <c r="A20" s="27"/>
      <c r="B20" s="27"/>
      <c r="C20" s="29">
        <v>7</v>
      </c>
      <c r="D20" s="30"/>
      <c r="E20" s="30" t="s">
        <v>38</v>
      </c>
      <c r="F20" s="32">
        <v>1</v>
      </c>
      <c r="G20" s="32">
        <v>98902.105783244435</v>
      </c>
      <c r="I20" s="32"/>
      <c r="K20" s="32"/>
      <c r="L20" s="32"/>
      <c r="M20" s="32">
        <f t="shared" si="0"/>
        <v>100286.73526420986</v>
      </c>
      <c r="N20" s="32"/>
      <c r="O20" s="32"/>
    </row>
    <row r="21" spans="1:15" ht="12.75" customHeight="1" x14ac:dyDescent="0.2">
      <c r="A21" s="27"/>
      <c r="B21" s="27"/>
      <c r="C21" s="29">
        <v>8</v>
      </c>
      <c r="D21" s="30"/>
      <c r="E21" s="30" t="s">
        <v>45</v>
      </c>
      <c r="F21" s="32">
        <v>1</v>
      </c>
      <c r="G21" s="32">
        <v>94823.433456608836</v>
      </c>
      <c r="I21" s="32"/>
      <c r="K21" s="32"/>
      <c r="L21" s="32"/>
      <c r="M21" s="32">
        <f t="shared" si="0"/>
        <v>96150.961525001359</v>
      </c>
      <c r="N21" s="32"/>
      <c r="O21" s="32"/>
    </row>
    <row r="22" spans="1:15" ht="12.75" customHeight="1" x14ac:dyDescent="0.2">
      <c r="A22" s="27"/>
      <c r="B22" s="27"/>
      <c r="C22" s="29">
        <v>9</v>
      </c>
      <c r="D22" s="30"/>
      <c r="E22" s="30" t="s">
        <v>46</v>
      </c>
      <c r="F22" s="32">
        <v>1</v>
      </c>
      <c r="G22" s="32">
        <v>94823.433456608836</v>
      </c>
      <c r="I22" s="32"/>
      <c r="K22" s="32"/>
      <c r="L22" s="32"/>
      <c r="M22" s="32">
        <f t="shared" si="0"/>
        <v>96150.961525001359</v>
      </c>
      <c r="N22" s="32"/>
      <c r="O22" s="32"/>
    </row>
    <row r="23" spans="1:15" ht="12.75" customHeight="1" x14ac:dyDescent="0.2">
      <c r="A23" s="27"/>
      <c r="B23" s="27"/>
      <c r="C23" s="29">
        <v>10</v>
      </c>
      <c r="D23" s="30"/>
      <c r="E23" s="30" t="s">
        <v>17</v>
      </c>
      <c r="F23" s="32">
        <v>1</v>
      </c>
      <c r="G23" s="32">
        <v>94823.433456608836</v>
      </c>
      <c r="I23" s="32"/>
      <c r="K23" s="32"/>
      <c r="L23" s="32"/>
      <c r="M23" s="32">
        <f t="shared" si="0"/>
        <v>96150.961525001359</v>
      </c>
      <c r="N23" s="32"/>
      <c r="O23" s="32"/>
    </row>
    <row r="24" spans="1:15" ht="12.75" customHeight="1" x14ac:dyDescent="0.2">
      <c r="A24" s="27"/>
      <c r="B24" s="27"/>
      <c r="C24" s="29">
        <v>11</v>
      </c>
      <c r="D24" s="30"/>
      <c r="E24" s="30" t="s">
        <v>16</v>
      </c>
      <c r="F24" s="32">
        <v>1</v>
      </c>
      <c r="G24" s="32">
        <v>94634.611241817358</v>
      </c>
      <c r="I24" s="32"/>
      <c r="K24" s="32"/>
      <c r="L24" s="32"/>
      <c r="M24" s="32">
        <f t="shared" si="0"/>
        <v>95959.495799202807</v>
      </c>
      <c r="N24" s="32"/>
      <c r="O24" s="32"/>
    </row>
    <row r="25" spans="1:15" ht="12.75" customHeight="1" x14ac:dyDescent="0.2">
      <c r="A25" s="27"/>
      <c r="B25" s="27"/>
      <c r="C25" s="29">
        <v>12</v>
      </c>
      <c r="D25" s="30"/>
      <c r="E25" s="30" t="s">
        <v>41</v>
      </c>
      <c r="F25" s="32">
        <v>1</v>
      </c>
      <c r="G25" s="32">
        <v>93791.976051999649</v>
      </c>
      <c r="I25" s="32"/>
      <c r="K25" s="32"/>
      <c r="L25" s="32"/>
      <c r="M25" s="32">
        <f t="shared" si="0"/>
        <v>95105.063716727644</v>
      </c>
      <c r="N25" s="32"/>
      <c r="O25" s="32"/>
    </row>
    <row r="26" spans="1:15" ht="12.75" customHeight="1" x14ac:dyDescent="0.2">
      <c r="A26" s="27"/>
      <c r="B26" s="27"/>
      <c r="C26" s="29">
        <v>13</v>
      </c>
      <c r="D26" s="30"/>
      <c r="E26" s="30" t="s">
        <v>47</v>
      </c>
      <c r="F26" s="32">
        <v>1</v>
      </c>
      <c r="G26" s="32">
        <v>93053.385756046599</v>
      </c>
      <c r="I26" s="32"/>
      <c r="K26" s="32"/>
      <c r="L26" s="32"/>
      <c r="M26" s="32">
        <f t="shared" si="0"/>
        <v>94356.133156631258</v>
      </c>
      <c r="N26" s="32"/>
      <c r="O26" s="32"/>
    </row>
    <row r="27" spans="1:15" ht="12.75" customHeight="1" x14ac:dyDescent="0.2">
      <c r="A27" s="27"/>
      <c r="B27" s="27"/>
      <c r="C27" s="29">
        <v>14</v>
      </c>
      <c r="D27" s="30"/>
      <c r="E27" s="30" t="s">
        <v>48</v>
      </c>
      <c r="F27" s="32">
        <v>1</v>
      </c>
      <c r="G27" s="32">
        <v>92125.973245302026</v>
      </c>
      <c r="I27" s="32"/>
      <c r="K27" s="32"/>
      <c r="L27" s="32"/>
      <c r="M27" s="32">
        <f t="shared" si="0"/>
        <v>93415.736870736262</v>
      </c>
      <c r="N27" s="32"/>
      <c r="O27" s="32"/>
    </row>
    <row r="28" spans="1:15" ht="12.75" customHeight="1" x14ac:dyDescent="0.2">
      <c r="A28" s="27"/>
      <c r="B28" s="27"/>
      <c r="C28" s="29">
        <v>15</v>
      </c>
      <c r="D28" s="30"/>
      <c r="E28" s="30" t="s">
        <v>15</v>
      </c>
      <c r="F28" s="32">
        <v>1</v>
      </c>
      <c r="G28" s="32">
        <v>90892.848577276134</v>
      </c>
      <c r="I28" s="32"/>
      <c r="K28" s="32"/>
      <c r="L28" s="32"/>
      <c r="M28" s="32">
        <f t="shared" si="0"/>
        <v>92165.348457358006</v>
      </c>
      <c r="N28" s="32"/>
      <c r="O28" s="32"/>
    </row>
    <row r="29" spans="1:15" ht="12.75" customHeight="1" x14ac:dyDescent="0.2">
      <c r="A29" s="27"/>
      <c r="B29" s="27"/>
      <c r="C29" s="29">
        <v>16</v>
      </c>
      <c r="D29" s="30"/>
      <c r="E29" s="30" t="s">
        <v>13</v>
      </c>
      <c r="F29" s="32">
        <v>1</v>
      </c>
      <c r="G29" s="32">
        <v>88002.712636590237</v>
      </c>
      <c r="I29" s="32"/>
      <c r="K29" s="32"/>
      <c r="L29" s="32"/>
      <c r="M29" s="32">
        <f t="shared" si="0"/>
        <v>89234.750613502503</v>
      </c>
      <c r="N29" s="32"/>
      <c r="O29" s="32"/>
    </row>
    <row r="30" spans="1:15" ht="12.75" customHeight="1" x14ac:dyDescent="0.2">
      <c r="A30" s="27"/>
      <c r="B30" s="27"/>
      <c r="C30" s="29">
        <v>17</v>
      </c>
      <c r="D30" s="30"/>
      <c r="E30" s="30" t="s">
        <v>12</v>
      </c>
      <c r="F30" s="32">
        <v>1</v>
      </c>
      <c r="G30" s="32">
        <v>87729.113100871997</v>
      </c>
      <c r="I30" s="32"/>
      <c r="K30" s="32"/>
      <c r="L30" s="32"/>
      <c r="M30" s="32">
        <f t="shared" si="0"/>
        <v>88957.320684284205</v>
      </c>
      <c r="N30" s="32"/>
      <c r="O30" s="32"/>
    </row>
    <row r="31" spans="1:15" ht="12.75" customHeight="1" x14ac:dyDescent="0.2">
      <c r="A31" s="27"/>
      <c r="B31" s="27"/>
      <c r="C31" s="29">
        <v>18</v>
      </c>
      <c r="D31" s="30"/>
      <c r="E31" s="30" t="s">
        <v>42</v>
      </c>
      <c r="F31" s="32">
        <v>1</v>
      </c>
      <c r="G31" s="32">
        <v>86449.74625779505</v>
      </c>
      <c r="I31" s="32"/>
      <c r="K31" s="32"/>
      <c r="L31" s="32"/>
      <c r="M31" s="32">
        <f>G31*(1+$P$8)</f>
        <v>87660.042705404179</v>
      </c>
      <c r="N31" s="32"/>
      <c r="O31" s="32"/>
    </row>
    <row r="32" spans="1:15" ht="13.5" customHeight="1" x14ac:dyDescent="0.2">
      <c r="A32" s="27"/>
      <c r="B32" s="27"/>
      <c r="C32" s="29">
        <v>19</v>
      </c>
      <c r="D32" s="30"/>
      <c r="E32" s="30" t="s">
        <v>50</v>
      </c>
      <c r="F32" s="32">
        <v>1</v>
      </c>
      <c r="G32" s="32">
        <v>67365.714772044012</v>
      </c>
      <c r="I32" s="32"/>
      <c r="K32" s="32"/>
      <c r="L32" s="32"/>
      <c r="M32" s="32">
        <f>G32*(1+$P$8)</f>
        <v>68308.83477885263</v>
      </c>
      <c r="N32" s="32"/>
      <c r="O32" s="32"/>
    </row>
    <row r="33" spans="1:15" ht="12.75" customHeight="1" x14ac:dyDescent="0.2">
      <c r="A33" s="27"/>
      <c r="B33" s="27"/>
      <c r="C33" s="29">
        <v>20</v>
      </c>
      <c r="D33" s="30"/>
      <c r="E33" s="30" t="s">
        <v>109</v>
      </c>
      <c r="F33" s="32">
        <v>1</v>
      </c>
      <c r="G33" s="32">
        <v>63195.070226605458</v>
      </c>
      <c r="I33" s="32"/>
      <c r="K33" s="32"/>
      <c r="L33" s="33"/>
      <c r="M33" s="32">
        <f t="shared" si="0"/>
        <v>64079.801209777936</v>
      </c>
      <c r="N33" s="32"/>
      <c r="O33" s="32"/>
    </row>
    <row r="34" spans="1:15" ht="12.75" customHeight="1" x14ac:dyDescent="0.2">
      <c r="A34" s="27"/>
      <c r="B34" s="27"/>
      <c r="D34" s="30"/>
      <c r="E34" s="31" t="s">
        <v>1</v>
      </c>
      <c r="F34" s="3">
        <f>SUM(F14:F33)</f>
        <v>24</v>
      </c>
      <c r="G34" s="32"/>
      <c r="H34" s="3">
        <f>SUM(H14:H33)</f>
        <v>0</v>
      </c>
      <c r="I34" s="32"/>
      <c r="J34" s="3">
        <f>SUM(J14:J33)</f>
        <v>0</v>
      </c>
      <c r="K34" s="32"/>
      <c r="L34" s="32">
        <f>SUM(L14:L33)</f>
        <v>0</v>
      </c>
      <c r="M34" s="32"/>
      <c r="N34" s="3">
        <f>SUM(N14:N33)</f>
        <v>0</v>
      </c>
      <c r="O34" s="32"/>
    </row>
    <row r="35" spans="1:15" s="30" customFormat="1" ht="12.75" customHeight="1" x14ac:dyDescent="0.2">
      <c r="A35" s="27"/>
      <c r="B35" s="27"/>
      <c r="C35" s="29"/>
      <c r="F35" s="27"/>
      <c r="G35" s="32"/>
      <c r="H35" s="27"/>
      <c r="I35" s="32"/>
      <c r="J35" s="27"/>
      <c r="K35" s="32"/>
      <c r="L35" s="32"/>
      <c r="M35" s="32"/>
      <c r="N35" s="27"/>
      <c r="O35" s="32"/>
    </row>
    <row r="36" spans="1:15" s="30" customFormat="1" ht="12.75" customHeight="1" x14ac:dyDescent="0.2">
      <c r="A36" s="27"/>
      <c r="B36" s="27"/>
      <c r="C36" s="29"/>
      <c r="E36" s="47" t="s">
        <v>11</v>
      </c>
      <c r="F36" s="27"/>
      <c r="G36" s="32"/>
      <c r="H36" s="27"/>
      <c r="I36" s="32"/>
      <c r="J36" s="27"/>
      <c r="K36" s="32"/>
      <c r="L36" s="32"/>
      <c r="M36" s="32"/>
      <c r="N36" s="27"/>
      <c r="O36" s="32"/>
    </row>
    <row r="37" spans="1:15" s="30" customFormat="1" ht="12.75" customHeight="1" x14ac:dyDescent="0.2">
      <c r="A37" s="27"/>
      <c r="B37" s="27"/>
      <c r="C37" s="29"/>
      <c r="E37" s="47" t="s">
        <v>54</v>
      </c>
      <c r="F37" s="27"/>
      <c r="G37" s="32"/>
      <c r="H37" s="27"/>
      <c r="I37" s="32"/>
      <c r="J37" s="27"/>
      <c r="K37" s="32"/>
      <c r="L37" s="32"/>
      <c r="M37" s="32"/>
      <c r="N37" s="27"/>
      <c r="O37" s="32"/>
    </row>
    <row r="38" spans="1:15" s="30" customFormat="1" ht="12.75" customHeight="1" x14ac:dyDescent="0.2">
      <c r="A38" s="27"/>
      <c r="B38" s="27" t="s">
        <v>55</v>
      </c>
      <c r="C38" s="29">
        <v>21</v>
      </c>
      <c r="E38" s="47" t="s">
        <v>56</v>
      </c>
      <c r="F38" s="27">
        <v>1</v>
      </c>
      <c r="G38" s="32" t="s">
        <v>97</v>
      </c>
      <c r="H38" s="27"/>
      <c r="I38" s="32"/>
      <c r="J38" s="27"/>
      <c r="K38" s="32"/>
      <c r="L38" s="32"/>
      <c r="M38" s="32" t="s">
        <v>97</v>
      </c>
      <c r="N38" s="27"/>
      <c r="O38" s="32"/>
    </row>
    <row r="39" spans="1:15" s="30" customFormat="1" ht="12.75" customHeight="1" x14ac:dyDescent="0.2">
      <c r="A39" s="27"/>
      <c r="B39" s="27" t="s">
        <v>57</v>
      </c>
      <c r="C39" s="29">
        <v>22</v>
      </c>
      <c r="E39" s="30" t="s">
        <v>58</v>
      </c>
      <c r="F39" s="27">
        <v>1</v>
      </c>
      <c r="G39" s="32" t="s">
        <v>98</v>
      </c>
      <c r="H39" s="27"/>
      <c r="I39" s="32"/>
      <c r="J39" s="27"/>
      <c r="K39" s="32"/>
      <c r="L39" s="32"/>
      <c r="M39" s="32" t="s">
        <v>98</v>
      </c>
      <c r="N39" s="27"/>
      <c r="O39" s="32"/>
    </row>
    <row r="40" spans="1:15" s="30" customFormat="1" ht="12.75" customHeight="1" x14ac:dyDescent="0.2">
      <c r="A40" s="27"/>
      <c r="B40" s="27" t="s">
        <v>59</v>
      </c>
      <c r="C40" s="29">
        <v>23</v>
      </c>
      <c r="E40" s="47" t="s">
        <v>60</v>
      </c>
      <c r="F40" s="27">
        <v>1</v>
      </c>
      <c r="G40" s="32" t="s">
        <v>98</v>
      </c>
      <c r="H40" s="27"/>
      <c r="I40" s="32"/>
      <c r="J40" s="27"/>
      <c r="K40" s="32"/>
      <c r="L40" s="32"/>
      <c r="M40" s="32" t="s">
        <v>98</v>
      </c>
      <c r="N40" s="27"/>
      <c r="O40" s="32"/>
    </row>
    <row r="41" spans="1:15" s="30" customFormat="1" ht="12.75" customHeight="1" x14ac:dyDescent="0.2">
      <c r="A41" s="27"/>
      <c r="B41" s="27" t="s">
        <v>61</v>
      </c>
      <c r="C41" s="29">
        <v>24</v>
      </c>
      <c r="E41" s="30" t="s">
        <v>62</v>
      </c>
      <c r="F41" s="27">
        <v>2</v>
      </c>
      <c r="G41" s="32" t="s">
        <v>99</v>
      </c>
      <c r="H41" s="27"/>
      <c r="I41" s="32"/>
      <c r="J41" s="27"/>
      <c r="K41" s="32"/>
      <c r="L41" s="32"/>
      <c r="M41" s="32" t="s">
        <v>99</v>
      </c>
      <c r="N41" s="27"/>
      <c r="O41" s="32"/>
    </row>
    <row r="42" spans="1:15" s="30" customFormat="1" ht="12.75" customHeight="1" x14ac:dyDescent="0.2">
      <c r="A42" s="27"/>
      <c r="B42" s="27" t="s">
        <v>63</v>
      </c>
      <c r="C42" s="29">
        <v>25</v>
      </c>
      <c r="E42" s="47" t="s">
        <v>64</v>
      </c>
      <c r="F42" s="27">
        <v>1</v>
      </c>
      <c r="G42" s="32" t="s">
        <v>99</v>
      </c>
      <c r="H42" s="27"/>
      <c r="I42" s="32"/>
      <c r="J42" s="27"/>
      <c r="K42" s="32"/>
      <c r="L42" s="32"/>
      <c r="M42" s="32" t="s">
        <v>99</v>
      </c>
      <c r="N42" s="27"/>
      <c r="O42" s="32"/>
    </row>
    <row r="43" spans="1:15" s="30" customFormat="1" ht="12.75" customHeight="1" x14ac:dyDescent="0.2">
      <c r="A43" s="27"/>
      <c r="B43" s="27" t="s">
        <v>65</v>
      </c>
      <c r="C43" s="29">
        <v>26</v>
      </c>
      <c r="E43" s="30" t="s">
        <v>66</v>
      </c>
      <c r="F43" s="27">
        <v>2</v>
      </c>
      <c r="G43" s="32" t="s">
        <v>99</v>
      </c>
      <c r="H43" s="27"/>
      <c r="I43" s="32"/>
      <c r="J43" s="27"/>
      <c r="K43" s="32"/>
      <c r="L43" s="32"/>
      <c r="M43" s="32" t="s">
        <v>99</v>
      </c>
      <c r="N43" s="27"/>
      <c r="O43" s="32"/>
    </row>
    <row r="44" spans="1:15" s="30" customFormat="1" ht="12.75" customHeight="1" x14ac:dyDescent="0.2">
      <c r="A44" s="27"/>
      <c r="B44" s="27" t="s">
        <v>67</v>
      </c>
      <c r="C44" s="29">
        <v>27</v>
      </c>
      <c r="E44" s="47" t="s">
        <v>68</v>
      </c>
      <c r="F44" s="27">
        <v>1</v>
      </c>
      <c r="G44" s="32" t="s">
        <v>99</v>
      </c>
      <c r="H44" s="27"/>
      <c r="I44" s="32"/>
      <c r="J44" s="27"/>
      <c r="K44" s="32"/>
      <c r="L44" s="32"/>
      <c r="M44" s="32" t="s">
        <v>99</v>
      </c>
      <c r="N44" s="27"/>
      <c r="O44" s="32"/>
    </row>
    <row r="45" spans="1:15" s="30" customFormat="1" ht="12.75" customHeight="1" x14ac:dyDescent="0.2">
      <c r="A45" s="27"/>
      <c r="B45" s="27" t="s">
        <v>69</v>
      </c>
      <c r="C45" s="29">
        <v>28</v>
      </c>
      <c r="E45" s="30" t="s">
        <v>70</v>
      </c>
      <c r="F45" s="27">
        <v>1</v>
      </c>
      <c r="G45" s="32" t="s">
        <v>99</v>
      </c>
      <c r="H45" s="27"/>
      <c r="I45" s="32"/>
      <c r="J45" s="27"/>
      <c r="K45" s="32"/>
      <c r="L45" s="32"/>
      <c r="M45" s="32" t="s">
        <v>99</v>
      </c>
      <c r="N45" s="27"/>
      <c r="O45" s="32"/>
    </row>
    <row r="46" spans="1:15" s="30" customFormat="1" ht="12.75" customHeight="1" x14ac:dyDescent="0.2">
      <c r="A46" s="27"/>
      <c r="B46" s="27" t="s">
        <v>71</v>
      </c>
      <c r="C46" s="29">
        <v>29</v>
      </c>
      <c r="E46" s="47" t="s">
        <v>72</v>
      </c>
      <c r="F46" s="27">
        <v>1</v>
      </c>
      <c r="G46" s="32" t="s">
        <v>99</v>
      </c>
      <c r="H46" s="27"/>
      <c r="I46" s="32"/>
      <c r="J46" s="27"/>
      <c r="K46" s="32"/>
      <c r="L46" s="32"/>
      <c r="M46" s="32" t="s">
        <v>99</v>
      </c>
      <c r="N46" s="27"/>
      <c r="O46" s="32"/>
    </row>
    <row r="47" spans="1:15" s="30" customFormat="1" ht="12.75" customHeight="1" x14ac:dyDescent="0.2">
      <c r="A47" s="27"/>
      <c r="B47" s="27" t="s">
        <v>73</v>
      </c>
      <c r="C47" s="29">
        <v>30</v>
      </c>
      <c r="E47" s="30" t="s">
        <v>74</v>
      </c>
      <c r="F47" s="27">
        <v>2</v>
      </c>
      <c r="G47" s="32" t="s">
        <v>100</v>
      </c>
      <c r="H47" s="27"/>
      <c r="I47" s="32"/>
      <c r="J47" s="27"/>
      <c r="K47" s="32"/>
      <c r="L47" s="32"/>
      <c r="M47" s="32" t="s">
        <v>100</v>
      </c>
      <c r="N47" s="27"/>
      <c r="O47" s="32"/>
    </row>
    <row r="48" spans="1:15" s="30" customFormat="1" ht="12.75" customHeight="1" x14ac:dyDescent="0.2">
      <c r="A48" s="27"/>
      <c r="B48" s="27" t="s">
        <v>75</v>
      </c>
      <c r="C48" s="29">
        <v>31</v>
      </c>
      <c r="E48" s="47" t="s">
        <v>76</v>
      </c>
      <c r="F48" s="27">
        <v>1</v>
      </c>
      <c r="G48" s="32" t="s">
        <v>101</v>
      </c>
      <c r="H48" s="27"/>
      <c r="I48" s="32"/>
      <c r="J48" s="27"/>
      <c r="K48" s="32"/>
      <c r="L48" s="32"/>
      <c r="M48" s="32" t="s">
        <v>101</v>
      </c>
      <c r="N48" s="27"/>
      <c r="O48" s="32"/>
    </row>
    <row r="49" spans="1:15" s="30" customFormat="1" ht="12.75" customHeight="1" x14ac:dyDescent="0.2">
      <c r="A49" s="27"/>
      <c r="B49" s="27" t="s">
        <v>77</v>
      </c>
      <c r="C49" s="29">
        <v>32</v>
      </c>
      <c r="E49" s="30" t="s">
        <v>78</v>
      </c>
      <c r="F49" s="27">
        <v>3</v>
      </c>
      <c r="G49" s="32" t="s">
        <v>102</v>
      </c>
      <c r="H49" s="27"/>
      <c r="I49" s="32"/>
      <c r="J49" s="27"/>
      <c r="K49" s="32"/>
      <c r="L49" s="32"/>
      <c r="M49" s="32" t="s">
        <v>102</v>
      </c>
      <c r="N49" s="27"/>
      <c r="O49" s="32"/>
    </row>
    <row r="50" spans="1:15" s="30" customFormat="1" ht="12.75" customHeight="1" x14ac:dyDescent="0.2">
      <c r="A50" s="27"/>
      <c r="B50" s="27" t="s">
        <v>79</v>
      </c>
      <c r="C50" s="29">
        <v>33</v>
      </c>
      <c r="E50" s="47" t="s">
        <v>80</v>
      </c>
      <c r="F50" s="27">
        <v>2</v>
      </c>
      <c r="G50" s="32" t="s">
        <v>102</v>
      </c>
      <c r="H50" s="27"/>
      <c r="I50" s="32"/>
      <c r="J50" s="27"/>
      <c r="K50" s="32"/>
      <c r="L50" s="32"/>
      <c r="M50" s="32" t="s">
        <v>102</v>
      </c>
      <c r="N50" s="27"/>
      <c r="O50" s="32"/>
    </row>
    <row r="51" spans="1:15" s="30" customFormat="1" ht="12.75" customHeight="1" x14ac:dyDescent="0.2">
      <c r="A51" s="27"/>
      <c r="B51" s="27" t="s">
        <v>81</v>
      </c>
      <c r="C51" s="29">
        <v>34</v>
      </c>
      <c r="E51" s="30" t="s">
        <v>82</v>
      </c>
      <c r="F51" s="27">
        <v>1</v>
      </c>
      <c r="G51" s="32" t="s">
        <v>102</v>
      </c>
      <c r="H51" s="27"/>
      <c r="I51" s="32"/>
      <c r="J51" s="27"/>
      <c r="K51" s="32"/>
      <c r="L51" s="32"/>
      <c r="M51" s="32" t="s">
        <v>102</v>
      </c>
      <c r="N51" s="27"/>
      <c r="O51" s="32"/>
    </row>
    <row r="52" spans="1:15" s="30" customFormat="1" ht="12.75" customHeight="1" x14ac:dyDescent="0.2">
      <c r="A52" s="27"/>
      <c r="B52" s="27" t="s">
        <v>83</v>
      </c>
      <c r="C52" s="29">
        <v>35</v>
      </c>
      <c r="E52" s="47" t="s">
        <v>84</v>
      </c>
      <c r="F52" s="27">
        <v>1</v>
      </c>
      <c r="G52" s="32" t="s">
        <v>103</v>
      </c>
      <c r="H52" s="27"/>
      <c r="I52" s="32"/>
      <c r="J52" s="27"/>
      <c r="K52" s="32"/>
      <c r="L52" s="32"/>
      <c r="M52" s="32" t="s">
        <v>103</v>
      </c>
      <c r="N52" s="27"/>
      <c r="O52" s="32"/>
    </row>
    <row r="53" spans="1:15" s="30" customFormat="1" ht="12.75" customHeight="1" x14ac:dyDescent="0.2">
      <c r="A53" s="27"/>
      <c r="B53" s="27" t="s">
        <v>85</v>
      </c>
      <c r="C53" s="29">
        <v>36</v>
      </c>
      <c r="E53" s="30" t="s">
        <v>86</v>
      </c>
      <c r="F53" s="27">
        <v>6</v>
      </c>
      <c r="G53" s="32" t="s">
        <v>104</v>
      </c>
      <c r="H53" s="27"/>
      <c r="I53" s="32"/>
      <c r="J53" s="27"/>
      <c r="K53" s="32"/>
      <c r="L53" s="32"/>
      <c r="M53" s="32" t="s">
        <v>104</v>
      </c>
      <c r="N53" s="27"/>
      <c r="O53" s="32"/>
    </row>
    <row r="54" spans="1:15" s="30" customFormat="1" ht="12.75" customHeight="1" x14ac:dyDescent="0.2">
      <c r="A54" s="27"/>
      <c r="B54" s="27" t="s">
        <v>87</v>
      </c>
      <c r="C54" s="29">
        <v>37</v>
      </c>
      <c r="E54" s="47" t="s">
        <v>88</v>
      </c>
      <c r="F54" s="27">
        <v>2</v>
      </c>
      <c r="G54" s="32" t="s">
        <v>104</v>
      </c>
      <c r="H54" s="27"/>
      <c r="I54" s="32"/>
      <c r="J54" s="27"/>
      <c r="K54" s="32"/>
      <c r="L54" s="32"/>
      <c r="M54" s="32" t="s">
        <v>104</v>
      </c>
      <c r="N54" s="27"/>
      <c r="O54" s="32"/>
    </row>
    <row r="55" spans="1:15" s="30" customFormat="1" ht="12.75" customHeight="1" x14ac:dyDescent="0.2">
      <c r="A55" s="27"/>
      <c r="B55" s="27" t="s">
        <v>89</v>
      </c>
      <c r="C55" s="29">
        <v>38</v>
      </c>
      <c r="E55" s="30" t="s">
        <v>90</v>
      </c>
      <c r="F55" s="27">
        <v>5</v>
      </c>
      <c r="G55" s="32" t="s">
        <v>105</v>
      </c>
      <c r="H55" s="27"/>
      <c r="I55" s="32"/>
      <c r="J55" s="27"/>
      <c r="K55" s="32"/>
      <c r="L55" s="32"/>
      <c r="M55" s="32" t="s">
        <v>105</v>
      </c>
      <c r="N55" s="27"/>
      <c r="O55" s="32"/>
    </row>
    <row r="56" spans="1:15" s="30" customFormat="1" ht="12.75" customHeight="1" x14ac:dyDescent="0.2">
      <c r="A56" s="27"/>
      <c r="B56" s="27" t="s">
        <v>91</v>
      </c>
      <c r="C56" s="29">
        <v>39</v>
      </c>
      <c r="E56" s="47" t="s">
        <v>92</v>
      </c>
      <c r="F56" s="27">
        <v>10</v>
      </c>
      <c r="G56" s="32" t="s">
        <v>106</v>
      </c>
      <c r="H56" s="27"/>
      <c r="I56" s="32"/>
      <c r="J56" s="27"/>
      <c r="K56" s="32"/>
      <c r="L56" s="32"/>
      <c r="M56" s="32" t="s">
        <v>106</v>
      </c>
      <c r="N56" s="27"/>
      <c r="O56" s="32"/>
    </row>
    <row r="57" spans="1:15" s="30" customFormat="1" ht="12.75" customHeight="1" x14ac:dyDescent="0.2">
      <c r="A57" s="27"/>
      <c r="B57" s="27" t="s">
        <v>110</v>
      </c>
      <c r="C57" s="29">
        <v>40</v>
      </c>
      <c r="E57" s="30" t="s">
        <v>93</v>
      </c>
      <c r="F57" s="27">
        <v>2</v>
      </c>
      <c r="G57" s="32" t="s">
        <v>106</v>
      </c>
      <c r="H57" s="27"/>
      <c r="I57" s="32"/>
      <c r="J57" s="27"/>
      <c r="K57" s="32"/>
      <c r="L57" s="32"/>
      <c r="M57" s="32" t="s">
        <v>106</v>
      </c>
      <c r="N57" s="27"/>
      <c r="O57" s="32"/>
    </row>
    <row r="58" spans="1:15" s="30" customFormat="1" ht="12.75" customHeight="1" x14ac:dyDescent="0.2">
      <c r="A58" s="27"/>
      <c r="B58" s="27" t="s">
        <v>111</v>
      </c>
      <c r="C58" s="29">
        <v>41</v>
      </c>
      <c r="E58" s="47" t="s">
        <v>94</v>
      </c>
      <c r="F58" s="27">
        <v>1</v>
      </c>
      <c r="G58" s="32" t="s">
        <v>107</v>
      </c>
      <c r="H58" s="27"/>
      <c r="I58" s="32"/>
      <c r="J58" s="27"/>
      <c r="K58" s="32"/>
      <c r="L58" s="32"/>
      <c r="M58" s="32" t="s">
        <v>107</v>
      </c>
      <c r="N58" s="27"/>
      <c r="O58" s="32"/>
    </row>
    <row r="59" spans="1:15" s="30" customFormat="1" ht="12.75" customHeight="1" x14ac:dyDescent="0.2">
      <c r="A59" s="27"/>
      <c r="B59" s="27" t="s">
        <v>95</v>
      </c>
      <c r="C59" s="29">
        <v>42</v>
      </c>
      <c r="E59" s="30" t="s">
        <v>96</v>
      </c>
      <c r="F59" s="27">
        <v>14</v>
      </c>
      <c r="G59" s="32" t="s">
        <v>108</v>
      </c>
      <c r="H59" s="27"/>
      <c r="I59" s="32"/>
      <c r="J59" s="27"/>
      <c r="K59" s="32"/>
      <c r="L59" s="32"/>
      <c r="M59" s="32" t="s">
        <v>108</v>
      </c>
      <c r="N59" s="27"/>
      <c r="O59" s="32"/>
    </row>
    <row r="60" spans="1:15" s="30" customFormat="1" ht="12.75" customHeight="1" x14ac:dyDescent="0.2">
      <c r="A60" s="27"/>
      <c r="B60" s="27"/>
      <c r="C60" s="29"/>
      <c r="E60" s="31" t="s">
        <v>1</v>
      </c>
      <c r="F60" s="48">
        <f>SUM(F38:F59)</f>
        <v>61</v>
      </c>
      <c r="G60" s="32"/>
      <c r="H60" s="48">
        <f>SUM(H38:H59)</f>
        <v>0</v>
      </c>
      <c r="I60" s="32"/>
      <c r="J60" s="48">
        <f>SUM(J38:J59)</f>
        <v>0</v>
      </c>
      <c r="K60" s="32"/>
      <c r="L60" s="48">
        <f>SUM(L38:L59)</f>
        <v>0</v>
      </c>
      <c r="M60" s="32"/>
      <c r="N60" s="48">
        <f>SUM(N38:N59)</f>
        <v>0</v>
      </c>
      <c r="O60" s="32"/>
    </row>
    <row r="61" spans="1:15" s="30" customFormat="1" ht="12.75" customHeight="1" x14ac:dyDescent="0.2">
      <c r="A61" s="27"/>
      <c r="B61" s="27"/>
      <c r="C61" s="29"/>
      <c r="F61" s="27"/>
      <c r="G61" s="32"/>
      <c r="H61" s="27"/>
      <c r="I61" s="32"/>
      <c r="J61" s="27"/>
      <c r="K61" s="32"/>
      <c r="L61" s="32"/>
      <c r="M61" s="32"/>
      <c r="N61" s="27"/>
      <c r="O61" s="32"/>
    </row>
    <row r="62" spans="1:15" ht="12.75" customHeight="1" x14ac:dyDescent="0.2">
      <c r="A62" s="27"/>
      <c r="B62" s="27"/>
      <c r="D62" s="30"/>
      <c r="E62" s="30" t="s">
        <v>11</v>
      </c>
      <c r="F62" s="32"/>
      <c r="G62" s="32"/>
      <c r="I62" s="32"/>
      <c r="K62" s="32"/>
      <c r="L62" s="32"/>
      <c r="M62" s="32"/>
      <c r="N62" s="32"/>
      <c r="O62" s="32"/>
    </row>
    <row r="63" spans="1:15" ht="12.75" customHeight="1" x14ac:dyDescent="0.2">
      <c r="A63" s="27"/>
      <c r="B63" s="27"/>
      <c r="D63" s="30"/>
      <c r="E63" s="30" t="s">
        <v>7</v>
      </c>
      <c r="F63" s="32"/>
      <c r="G63" s="32"/>
      <c r="I63" s="32"/>
      <c r="K63" s="32"/>
      <c r="L63" s="32"/>
      <c r="M63" s="32"/>
      <c r="N63" s="32"/>
      <c r="O63" s="32"/>
    </row>
    <row r="64" spans="1:15" ht="12.75" customHeight="1" x14ac:dyDescent="0.2">
      <c r="A64" s="27"/>
      <c r="B64" s="27"/>
      <c r="C64" s="29">
        <v>43</v>
      </c>
      <c r="D64" s="30"/>
      <c r="E64" s="30" t="s">
        <v>10</v>
      </c>
      <c r="F64" s="32">
        <v>1</v>
      </c>
      <c r="G64" s="32">
        <v>102955.63374126756</v>
      </c>
      <c r="I64" s="32"/>
      <c r="K64" s="32"/>
      <c r="L64" s="32"/>
      <c r="M64" s="32">
        <f t="shared" ref="M64:M65" si="1">G64*(1+$P$8)</f>
        <v>104397.01261364532</v>
      </c>
      <c r="N64" s="32"/>
      <c r="O64" s="32"/>
    </row>
    <row r="65" spans="1:15" ht="12.75" customHeight="1" x14ac:dyDescent="0.2">
      <c r="A65" s="27"/>
      <c r="B65" s="27"/>
      <c r="C65" s="29">
        <v>44</v>
      </c>
      <c r="D65" s="30"/>
      <c r="E65" s="30" t="s">
        <v>9</v>
      </c>
      <c r="F65" s="32">
        <v>8</v>
      </c>
      <c r="G65" s="32">
        <v>93315.4247480021</v>
      </c>
      <c r="I65" s="32"/>
      <c r="K65" s="32"/>
      <c r="L65" s="33"/>
      <c r="M65" s="32">
        <f t="shared" si="1"/>
        <v>94621.840694474129</v>
      </c>
      <c r="N65" s="32"/>
      <c r="O65" s="32"/>
    </row>
    <row r="66" spans="1:15" ht="12.75" customHeight="1" x14ac:dyDescent="0.2">
      <c r="A66" s="27"/>
      <c r="B66" s="27"/>
      <c r="C66" s="27"/>
      <c r="D66" s="30"/>
      <c r="E66" s="31" t="s">
        <v>1</v>
      </c>
      <c r="F66" s="3">
        <f>SUM(F64:F65)</f>
        <v>9</v>
      </c>
      <c r="G66" s="32"/>
      <c r="H66" s="3">
        <f>SUM(H64:H65)</f>
        <v>0</v>
      </c>
      <c r="I66" s="32"/>
      <c r="J66" s="3">
        <f>SUM(J64:J65)</f>
        <v>0</v>
      </c>
      <c r="K66" s="32"/>
      <c r="L66" s="32">
        <f>SUM(L64:L65)</f>
        <v>0</v>
      </c>
      <c r="M66" s="32"/>
      <c r="N66" s="3">
        <f>SUM(N64:N65)</f>
        <v>0</v>
      </c>
      <c r="O66" s="32"/>
    </row>
    <row r="67" spans="1:15" ht="12.75" customHeight="1" x14ac:dyDescent="0.2">
      <c r="A67" s="27"/>
      <c r="B67" s="27"/>
      <c r="C67" s="27"/>
      <c r="D67" s="30"/>
      <c r="E67" s="4"/>
      <c r="F67" s="32"/>
      <c r="G67" s="32"/>
      <c r="I67" s="32"/>
      <c r="K67" s="32"/>
      <c r="L67" s="32"/>
      <c r="M67" s="32"/>
      <c r="N67" s="32"/>
      <c r="O67" s="32"/>
    </row>
    <row r="68" spans="1:15" ht="12.75" customHeight="1" x14ac:dyDescent="0.2">
      <c r="A68" s="27"/>
      <c r="B68" s="27"/>
      <c r="C68" s="30"/>
      <c r="D68" s="30"/>
      <c r="E68" s="30" t="s">
        <v>8</v>
      </c>
      <c r="F68" s="32"/>
      <c r="G68" s="32"/>
      <c r="I68" s="32"/>
      <c r="K68" s="32"/>
      <c r="L68" s="32"/>
      <c r="M68" s="32"/>
      <c r="N68" s="32"/>
      <c r="O68" s="32"/>
    </row>
    <row r="69" spans="1:15" ht="12.75" customHeight="1" x14ac:dyDescent="0.2">
      <c r="A69" s="27"/>
      <c r="B69" s="27"/>
      <c r="C69" s="30"/>
      <c r="D69" s="30"/>
      <c r="E69" s="30" t="s">
        <v>7</v>
      </c>
      <c r="F69" s="32"/>
      <c r="G69" s="32"/>
      <c r="I69" s="32"/>
      <c r="K69" s="32"/>
      <c r="L69" s="32"/>
      <c r="M69" s="32"/>
      <c r="N69" s="32"/>
      <c r="O69" s="32"/>
    </row>
    <row r="70" spans="1:15" ht="12.75" customHeight="1" x14ac:dyDescent="0.2">
      <c r="A70" s="27"/>
      <c r="B70" s="27"/>
      <c r="C70" s="29">
        <v>45</v>
      </c>
      <c r="D70" s="30"/>
      <c r="E70" s="30" t="s">
        <v>6</v>
      </c>
      <c r="F70" s="32">
        <v>62</v>
      </c>
      <c r="G70" s="32">
        <v>86379.09849035606</v>
      </c>
      <c r="I70" s="32"/>
      <c r="K70" s="32"/>
      <c r="L70" s="32"/>
      <c r="M70" s="32">
        <f t="shared" ref="M70:M71" si="2">G70*(1+$P$8)</f>
        <v>87588.405869221053</v>
      </c>
      <c r="N70" s="32"/>
      <c r="O70" s="32"/>
    </row>
    <row r="71" spans="1:15" ht="12.75" customHeight="1" x14ac:dyDescent="0.2">
      <c r="A71" s="27"/>
      <c r="B71" s="27"/>
      <c r="C71" s="29">
        <v>46</v>
      </c>
      <c r="D71" s="30"/>
      <c r="E71" s="30" t="s">
        <v>5</v>
      </c>
      <c r="F71" s="32">
        <v>55</v>
      </c>
      <c r="G71" s="32">
        <v>43472.782567365241</v>
      </c>
      <c r="I71" s="32"/>
      <c r="K71" s="32"/>
      <c r="L71" s="33"/>
      <c r="M71" s="32">
        <f t="shared" si="2"/>
        <v>44081.401523308356</v>
      </c>
      <c r="N71" s="32"/>
      <c r="O71" s="32"/>
    </row>
    <row r="72" spans="1:15" ht="12.75" customHeight="1" x14ac:dyDescent="0.2">
      <c r="A72" s="27"/>
      <c r="B72" s="27"/>
      <c r="C72" s="27"/>
      <c r="D72" s="30"/>
      <c r="E72" s="31" t="s">
        <v>1</v>
      </c>
      <c r="F72" s="3">
        <f>SUM(F70:F71)</f>
        <v>117</v>
      </c>
      <c r="G72" s="32"/>
      <c r="H72" s="3">
        <f>SUM(H70:H71)</f>
        <v>0</v>
      </c>
      <c r="I72" s="32"/>
      <c r="J72" s="3">
        <f>SUM(J70:J71)</f>
        <v>0</v>
      </c>
      <c r="K72" s="32"/>
      <c r="L72" s="32">
        <f>SUM(L70:L71)</f>
        <v>0</v>
      </c>
      <c r="M72" s="32"/>
      <c r="N72" s="3">
        <f>SUM(N70:N71)</f>
        <v>0</v>
      </c>
      <c r="O72" s="32"/>
    </row>
    <row r="73" spans="1:15" ht="12.75" customHeight="1" x14ac:dyDescent="0.2">
      <c r="A73" s="27"/>
      <c r="B73" s="27"/>
      <c r="C73" s="27"/>
      <c r="D73" s="30"/>
      <c r="E73" s="4"/>
      <c r="F73" s="32"/>
      <c r="G73" s="32"/>
      <c r="I73" s="32"/>
      <c r="K73" s="32"/>
      <c r="L73" s="32"/>
      <c r="M73" s="32"/>
      <c r="N73" s="32"/>
      <c r="O73" s="32"/>
    </row>
    <row r="74" spans="1:15" ht="12.75" customHeight="1" x14ac:dyDescent="0.2">
      <c r="A74" s="27"/>
      <c r="B74" s="27"/>
      <c r="C74" s="30"/>
      <c r="D74" s="30"/>
      <c r="E74" s="30" t="s">
        <v>4</v>
      </c>
      <c r="F74" s="32"/>
      <c r="G74" s="32"/>
      <c r="I74" s="32"/>
      <c r="K74" s="32"/>
      <c r="L74" s="32"/>
      <c r="M74" s="32"/>
      <c r="N74" s="32"/>
      <c r="O74" s="32"/>
    </row>
    <row r="75" spans="1:15" ht="12.75" customHeight="1" x14ac:dyDescent="0.2">
      <c r="A75" s="27"/>
      <c r="B75" s="27"/>
      <c r="C75" s="30"/>
      <c r="D75" s="30"/>
      <c r="E75" s="30" t="s">
        <v>3</v>
      </c>
      <c r="F75" s="32"/>
      <c r="G75" s="32"/>
      <c r="I75" s="32"/>
      <c r="K75" s="32"/>
      <c r="L75" s="32"/>
      <c r="M75" s="32"/>
      <c r="N75" s="32"/>
      <c r="O75" s="32"/>
    </row>
    <row r="76" spans="1:15" ht="12.75" customHeight="1" x14ac:dyDescent="0.2">
      <c r="A76" s="27"/>
      <c r="B76" s="27"/>
      <c r="C76" s="29">
        <v>47</v>
      </c>
      <c r="D76" s="30"/>
      <c r="E76" s="30" t="s">
        <v>2</v>
      </c>
      <c r="F76" s="33">
        <v>1</v>
      </c>
      <c r="G76" s="32">
        <v>81944.987704912695</v>
      </c>
      <c r="I76" s="32"/>
      <c r="K76" s="32"/>
      <c r="L76" s="33"/>
      <c r="M76" s="32">
        <f t="shared" ref="M76" si="3">G76*(1+$P$8)</f>
        <v>83092.217532781477</v>
      </c>
      <c r="N76" s="32"/>
      <c r="O76" s="32"/>
    </row>
    <row r="77" spans="1:15" ht="12.75" customHeight="1" x14ac:dyDescent="0.2">
      <c r="C77" s="28"/>
      <c r="D77" s="30"/>
      <c r="E77" s="31" t="s">
        <v>1</v>
      </c>
      <c r="F77" s="3">
        <f>SUM(F76)</f>
        <v>1</v>
      </c>
      <c r="G77" s="32"/>
      <c r="H77" s="3">
        <f>SUM(H76)</f>
        <v>0</v>
      </c>
      <c r="I77" s="32"/>
      <c r="J77" s="3">
        <f>SUM(J76)</f>
        <v>0</v>
      </c>
      <c r="K77" s="32"/>
      <c r="L77" s="32">
        <f>SUM(L76)</f>
        <v>0</v>
      </c>
      <c r="M77" s="32"/>
      <c r="N77" s="3">
        <f>SUM(N76)</f>
        <v>0</v>
      </c>
      <c r="O77" s="32"/>
    </row>
    <row r="78" spans="1:15" ht="12.75" customHeight="1" x14ac:dyDescent="0.2">
      <c r="C78" s="28"/>
      <c r="D78" s="30"/>
      <c r="E78" s="30"/>
      <c r="F78" s="32"/>
      <c r="G78" s="32"/>
      <c r="I78" s="32"/>
      <c r="K78" s="32"/>
      <c r="L78" s="33"/>
      <c r="M78" s="32"/>
      <c r="O78" s="32"/>
    </row>
    <row r="79" spans="1:15" ht="12.75" customHeight="1" x14ac:dyDescent="0.2">
      <c r="C79" s="28"/>
      <c r="D79" s="30"/>
      <c r="E79" s="30" t="s">
        <v>0</v>
      </c>
      <c r="F79" s="3">
        <f>F77+F72+F66+F34+F60</f>
        <v>212</v>
      </c>
      <c r="G79" s="32"/>
      <c r="H79" s="3">
        <f>H77+H72+H66+H34+H60</f>
        <v>0</v>
      </c>
      <c r="I79" s="32"/>
      <c r="J79" s="3">
        <f>J77+J72+J66+J34+J60</f>
        <v>0</v>
      </c>
      <c r="K79" s="32"/>
      <c r="L79" s="3">
        <f>L77+L72+L66+L34+L60</f>
        <v>0</v>
      </c>
      <c r="M79" s="32"/>
      <c r="N79" s="3">
        <f>N77+N72+N66+N34+N60</f>
        <v>0</v>
      </c>
      <c r="O79" s="32"/>
    </row>
    <row r="80" spans="1:15" ht="12.75" customHeight="1" x14ac:dyDescent="0.2">
      <c r="C80" s="28"/>
      <c r="D80" s="28"/>
      <c r="F80" s="28"/>
      <c r="G80" s="32"/>
      <c r="I80" s="32"/>
      <c r="K80" s="32"/>
      <c r="L80" s="32"/>
      <c r="M80" s="32"/>
      <c r="O80" s="32"/>
    </row>
    <row r="81" spans="3:15" ht="12.75" customHeight="1" x14ac:dyDescent="0.2">
      <c r="C81" s="28"/>
      <c r="D81" s="28"/>
      <c r="F81" s="28"/>
      <c r="G81" s="32"/>
      <c r="I81" s="32"/>
      <c r="K81" s="32"/>
      <c r="L81" s="32"/>
      <c r="M81" s="32"/>
      <c r="O81" s="32"/>
    </row>
    <row r="82" spans="3:15" ht="12.75" customHeight="1" x14ac:dyDescent="0.2">
      <c r="C82" s="28"/>
      <c r="D82" s="28"/>
      <c r="F82" s="28"/>
      <c r="G82" s="32"/>
      <c r="I82" s="32"/>
      <c r="K82" s="32"/>
      <c r="L82" s="32"/>
      <c r="M82" s="32"/>
      <c r="O82" s="32"/>
    </row>
    <row r="83" spans="3:15" ht="12.75" customHeight="1" x14ac:dyDescent="0.2">
      <c r="C83" s="28"/>
      <c r="D83" s="28"/>
      <c r="F83" s="28"/>
      <c r="G83" s="32"/>
      <c r="I83" s="32"/>
      <c r="K83" s="32"/>
      <c r="L83" s="32"/>
      <c r="M83" s="32"/>
      <c r="O83" s="32"/>
    </row>
    <row r="84" spans="3:15" ht="12.75" customHeight="1" x14ac:dyDescent="0.2">
      <c r="C84" s="28"/>
      <c r="D84" s="28"/>
      <c r="F84" s="28"/>
      <c r="G84" s="32"/>
      <c r="I84" s="32"/>
      <c r="K84" s="32"/>
      <c r="L84" s="32"/>
      <c r="M84" s="32"/>
      <c r="O84" s="32"/>
    </row>
    <row r="85" spans="3:15" ht="12.75" customHeight="1" x14ac:dyDescent="0.2">
      <c r="C85" s="28"/>
      <c r="D85" s="28"/>
      <c r="F85" s="28"/>
      <c r="G85" s="32"/>
      <c r="I85" s="32"/>
      <c r="K85" s="32"/>
      <c r="L85" s="32"/>
      <c r="M85" s="32"/>
      <c r="O85" s="32"/>
    </row>
    <row r="86" spans="3:15" ht="12.75" customHeight="1" x14ac:dyDescent="0.2">
      <c r="C86" s="28"/>
      <c r="D86" s="28"/>
      <c r="F86" s="28"/>
      <c r="G86" s="32"/>
      <c r="I86" s="32"/>
      <c r="K86" s="32"/>
      <c r="L86" s="32"/>
      <c r="M86" s="32"/>
      <c r="O86" s="32"/>
    </row>
    <row r="87" spans="3:15" ht="12.75" customHeight="1" x14ac:dyDescent="0.2">
      <c r="C87" s="28"/>
      <c r="D87" s="28"/>
      <c r="F87" s="28"/>
      <c r="G87" s="32"/>
      <c r="I87" s="32"/>
      <c r="K87" s="32"/>
      <c r="L87" s="32"/>
      <c r="M87" s="32"/>
      <c r="O87" s="32"/>
    </row>
    <row r="88" spans="3:15" ht="12.75" customHeight="1" x14ac:dyDescent="0.2">
      <c r="C88" s="28"/>
      <c r="D88" s="28"/>
      <c r="F88" s="28"/>
      <c r="G88" s="32"/>
      <c r="I88" s="32"/>
      <c r="K88" s="32"/>
      <c r="L88" s="32"/>
      <c r="M88" s="32"/>
      <c r="O88" s="32"/>
    </row>
    <row r="89" spans="3:15" ht="12.75" customHeight="1" x14ac:dyDescent="0.2">
      <c r="C89" s="28"/>
      <c r="D89" s="28"/>
      <c r="F89" s="28"/>
      <c r="G89" s="32"/>
      <c r="I89" s="32"/>
      <c r="K89" s="32"/>
      <c r="L89" s="32"/>
      <c r="M89" s="32"/>
      <c r="O89" s="32"/>
    </row>
    <row r="90" spans="3:15" ht="12.75" customHeight="1" x14ac:dyDescent="0.2">
      <c r="C90" s="28"/>
      <c r="D90" s="28"/>
      <c r="F90" s="28"/>
      <c r="G90" s="32"/>
      <c r="I90" s="32"/>
      <c r="K90" s="32"/>
      <c r="L90" s="32"/>
      <c r="M90" s="32"/>
      <c r="O90" s="32"/>
    </row>
    <row r="91" spans="3:15" ht="12.75" customHeight="1" x14ac:dyDescent="0.2">
      <c r="C91" s="28"/>
      <c r="D91" s="28"/>
      <c r="F91" s="28"/>
      <c r="G91" s="32"/>
      <c r="I91" s="32"/>
      <c r="K91" s="32"/>
      <c r="L91" s="32"/>
      <c r="M91" s="32"/>
      <c r="O91" s="32"/>
    </row>
    <row r="92" spans="3:15" ht="12.75" customHeight="1" x14ac:dyDescent="0.2">
      <c r="C92" s="28"/>
      <c r="D92" s="28"/>
      <c r="F92" s="28"/>
      <c r="G92" s="32"/>
      <c r="I92" s="32"/>
      <c r="K92" s="32"/>
      <c r="L92" s="32"/>
      <c r="M92" s="32"/>
      <c r="O92" s="32"/>
    </row>
    <row r="93" spans="3:15" ht="12.75" customHeight="1" x14ac:dyDescent="0.2">
      <c r="C93" s="28"/>
      <c r="D93" s="28"/>
      <c r="F93" s="28"/>
      <c r="G93" s="32"/>
      <c r="I93" s="32"/>
      <c r="K93" s="32"/>
      <c r="L93" s="32"/>
      <c r="M93" s="32"/>
      <c r="O93" s="32"/>
    </row>
    <row r="94" spans="3:15" ht="12.75" customHeight="1" x14ac:dyDescent="0.2">
      <c r="C94" s="28"/>
      <c r="D94" s="28"/>
      <c r="F94" s="28"/>
      <c r="G94" s="32"/>
      <c r="I94" s="32"/>
      <c r="K94" s="32"/>
      <c r="L94" s="32"/>
      <c r="M94" s="32"/>
      <c r="O94" s="32"/>
    </row>
    <row r="95" spans="3:15" ht="12.75" customHeight="1" x14ac:dyDescent="0.2">
      <c r="C95" s="28"/>
      <c r="D95" s="28"/>
      <c r="F95" s="28"/>
      <c r="G95" s="32"/>
      <c r="I95" s="32"/>
      <c r="K95" s="32"/>
      <c r="L95" s="32"/>
      <c r="M95" s="32"/>
      <c r="O95" s="32"/>
    </row>
    <row r="96" spans="3:15" ht="12.75" customHeight="1" x14ac:dyDescent="0.2">
      <c r="C96" s="28"/>
      <c r="D96" s="28"/>
      <c r="F96" s="28"/>
      <c r="G96" s="32"/>
      <c r="I96" s="32"/>
      <c r="K96" s="32"/>
      <c r="L96" s="32"/>
      <c r="M96" s="32"/>
      <c r="O96" s="32"/>
    </row>
    <row r="97" spans="3:15" ht="12.75" customHeight="1" x14ac:dyDescent="0.2">
      <c r="C97" s="28"/>
      <c r="D97" s="28"/>
      <c r="F97" s="28"/>
      <c r="G97" s="32"/>
      <c r="I97" s="32"/>
      <c r="K97" s="32"/>
      <c r="L97" s="32"/>
      <c r="M97" s="32"/>
      <c r="O97" s="32"/>
    </row>
    <row r="98" spans="3:15" ht="12.75" customHeight="1" x14ac:dyDescent="0.2">
      <c r="C98" s="28"/>
      <c r="D98" s="28"/>
      <c r="F98" s="28"/>
      <c r="G98" s="32"/>
      <c r="I98" s="32"/>
      <c r="K98" s="32"/>
      <c r="L98" s="32"/>
      <c r="M98" s="32"/>
      <c r="O98" s="32"/>
    </row>
    <row r="99" spans="3:15" ht="12.75" customHeight="1" x14ac:dyDescent="0.2">
      <c r="C99" s="28"/>
      <c r="D99" s="28"/>
      <c r="F99" s="28"/>
      <c r="G99" s="32"/>
      <c r="I99" s="32"/>
      <c r="K99" s="32"/>
      <c r="L99" s="32"/>
      <c r="M99" s="32"/>
      <c r="O99" s="32"/>
    </row>
    <row r="100" spans="3:15" ht="12.75" customHeight="1" x14ac:dyDescent="0.2">
      <c r="C100" s="28"/>
      <c r="D100" s="28"/>
      <c r="F100" s="28"/>
      <c r="G100" s="32"/>
      <c r="I100" s="32"/>
      <c r="K100" s="32"/>
      <c r="L100" s="32"/>
      <c r="M100" s="32"/>
      <c r="O100" s="32"/>
    </row>
    <row r="101" spans="3:15" ht="12.75" customHeight="1" x14ac:dyDescent="0.2">
      <c r="C101" s="28"/>
      <c r="D101" s="28"/>
      <c r="F101" s="28"/>
      <c r="G101" s="32"/>
      <c r="I101" s="32"/>
      <c r="K101" s="32"/>
      <c r="L101" s="32"/>
      <c r="M101" s="32"/>
      <c r="O101" s="32"/>
    </row>
    <row r="102" spans="3:15" ht="12.75" customHeight="1" x14ac:dyDescent="0.2">
      <c r="C102" s="28"/>
      <c r="D102" s="28"/>
      <c r="F102" s="28"/>
      <c r="G102" s="32"/>
      <c r="I102" s="32"/>
      <c r="K102" s="32"/>
      <c r="L102" s="32"/>
      <c r="M102" s="32"/>
      <c r="O102" s="32"/>
    </row>
    <row r="103" spans="3:15" ht="12.75" customHeight="1" x14ac:dyDescent="0.2">
      <c r="C103" s="28"/>
      <c r="D103" s="28"/>
      <c r="F103" s="28"/>
      <c r="G103" s="32"/>
      <c r="I103" s="32"/>
      <c r="K103" s="32"/>
      <c r="L103" s="32"/>
      <c r="M103" s="32"/>
      <c r="O103" s="32"/>
    </row>
    <row r="104" spans="3:15" ht="12.75" customHeight="1" x14ac:dyDescent="0.2">
      <c r="C104" s="28"/>
      <c r="D104" s="28"/>
      <c r="F104" s="28"/>
      <c r="G104" s="32"/>
      <c r="I104" s="32"/>
      <c r="K104" s="32"/>
      <c r="L104" s="32"/>
      <c r="M104" s="32"/>
      <c r="O104" s="32"/>
    </row>
    <row r="105" spans="3:15" ht="12.75" customHeight="1" x14ac:dyDescent="0.2">
      <c r="C105" s="28"/>
      <c r="D105" s="28"/>
      <c r="F105" s="28"/>
      <c r="G105" s="32"/>
      <c r="I105" s="32"/>
      <c r="K105" s="32"/>
      <c r="L105" s="32"/>
      <c r="M105" s="32"/>
      <c r="O105" s="32"/>
    </row>
    <row r="106" spans="3:15" ht="12.75" customHeight="1" x14ac:dyDescent="0.2">
      <c r="C106" s="28"/>
      <c r="D106" s="28"/>
      <c r="F106" s="28"/>
      <c r="G106" s="32"/>
      <c r="I106" s="32"/>
      <c r="K106" s="32"/>
      <c r="L106" s="32"/>
      <c r="M106" s="32"/>
      <c r="O106" s="32"/>
    </row>
    <row r="107" spans="3:15" ht="12.75" customHeight="1" x14ac:dyDescent="0.2">
      <c r="C107" s="28"/>
      <c r="D107" s="28"/>
      <c r="F107" s="28"/>
      <c r="G107" s="32"/>
      <c r="I107" s="32"/>
      <c r="K107" s="32"/>
      <c r="L107" s="32"/>
      <c r="M107" s="32"/>
      <c r="O107" s="32"/>
    </row>
    <row r="108" spans="3:15" ht="12.75" customHeight="1" x14ac:dyDescent="0.2">
      <c r="C108" s="28"/>
      <c r="D108" s="28"/>
      <c r="F108" s="28"/>
      <c r="G108" s="32"/>
      <c r="I108" s="32"/>
      <c r="K108" s="32"/>
      <c r="L108" s="32"/>
      <c r="M108" s="32"/>
      <c r="O108" s="32"/>
    </row>
    <row r="109" spans="3:15" ht="12.75" customHeight="1" x14ac:dyDescent="0.2">
      <c r="C109" s="28"/>
      <c r="D109" s="28"/>
      <c r="F109" s="28"/>
      <c r="G109" s="32"/>
      <c r="I109" s="32"/>
      <c r="K109" s="32"/>
      <c r="L109" s="32"/>
      <c r="M109" s="32"/>
      <c r="O109" s="32"/>
    </row>
    <row r="110" spans="3:15" ht="12.75" customHeight="1" x14ac:dyDescent="0.2">
      <c r="C110" s="28"/>
      <c r="D110" s="28"/>
      <c r="F110" s="28"/>
      <c r="G110" s="32"/>
      <c r="I110" s="32"/>
      <c r="K110" s="32"/>
      <c r="L110" s="32"/>
      <c r="M110" s="32"/>
      <c r="O110" s="32"/>
    </row>
    <row r="111" spans="3:15" ht="12.75" customHeight="1" x14ac:dyDescent="0.2">
      <c r="C111" s="28"/>
      <c r="D111" s="28"/>
      <c r="F111" s="28"/>
      <c r="G111" s="32"/>
      <c r="I111" s="32"/>
      <c r="K111" s="32"/>
      <c r="L111" s="32"/>
      <c r="M111" s="32"/>
      <c r="O111" s="32"/>
    </row>
    <row r="112" spans="3:15" ht="12.75" customHeight="1" x14ac:dyDescent="0.2">
      <c r="C112" s="28"/>
      <c r="D112" s="28"/>
      <c r="F112" s="28"/>
      <c r="G112" s="32"/>
      <c r="I112" s="32"/>
      <c r="K112" s="32"/>
      <c r="L112" s="32"/>
      <c r="M112" s="32"/>
      <c r="O112" s="32"/>
    </row>
    <row r="113" spans="3:15" ht="12.75" customHeight="1" x14ac:dyDescent="0.2">
      <c r="C113" s="28"/>
      <c r="D113" s="28"/>
      <c r="F113" s="28"/>
      <c r="G113" s="32"/>
      <c r="I113" s="32"/>
      <c r="K113" s="32"/>
      <c r="L113" s="32"/>
      <c r="M113" s="32"/>
      <c r="O113" s="32"/>
    </row>
    <row r="114" spans="3:15" ht="12.75" customHeight="1" x14ac:dyDescent="0.2">
      <c r="C114" s="28"/>
      <c r="D114" s="28"/>
      <c r="F114" s="28"/>
      <c r="G114" s="32"/>
      <c r="I114" s="32"/>
      <c r="K114" s="32"/>
      <c r="L114" s="32"/>
      <c r="M114" s="32"/>
      <c r="O114" s="32"/>
    </row>
    <row r="115" spans="3:15" ht="12.75" customHeight="1" x14ac:dyDescent="0.2">
      <c r="C115" s="28"/>
      <c r="D115" s="28"/>
      <c r="F115" s="28"/>
      <c r="G115" s="32"/>
      <c r="I115" s="32"/>
      <c r="K115" s="32"/>
      <c r="L115" s="32"/>
      <c r="M115" s="32"/>
      <c r="O115" s="32"/>
    </row>
    <row r="116" spans="3:15" ht="12.75" customHeight="1" x14ac:dyDescent="0.2">
      <c r="C116" s="28"/>
      <c r="D116" s="28"/>
      <c r="F116" s="28"/>
      <c r="G116" s="32"/>
      <c r="I116" s="32"/>
      <c r="K116" s="32"/>
      <c r="L116" s="32"/>
      <c r="M116" s="32"/>
      <c r="O116" s="32"/>
    </row>
    <row r="117" spans="3:15" ht="12.75" customHeight="1" x14ac:dyDescent="0.2">
      <c r="C117" s="28"/>
      <c r="D117" s="28"/>
      <c r="F117" s="28"/>
      <c r="G117" s="32"/>
      <c r="I117" s="32"/>
      <c r="K117" s="32"/>
      <c r="L117" s="32"/>
      <c r="M117" s="32"/>
      <c r="O117" s="32"/>
    </row>
    <row r="118" spans="3:15" ht="12.75" customHeight="1" x14ac:dyDescent="0.2">
      <c r="C118" s="28"/>
      <c r="D118" s="28"/>
      <c r="F118" s="28"/>
      <c r="G118" s="32"/>
      <c r="I118" s="32"/>
      <c r="K118" s="32"/>
      <c r="L118" s="32"/>
      <c r="M118" s="32"/>
      <c r="O118" s="32"/>
    </row>
    <row r="119" spans="3:15" ht="12.75" customHeight="1" x14ac:dyDescent="0.2">
      <c r="C119" s="28"/>
      <c r="D119" s="28"/>
      <c r="F119" s="28"/>
      <c r="G119" s="32"/>
      <c r="I119" s="32"/>
      <c r="K119" s="32"/>
      <c r="L119" s="32"/>
      <c r="M119" s="32"/>
      <c r="O119" s="32"/>
    </row>
    <row r="120" spans="3:15" ht="12.75" customHeight="1" x14ac:dyDescent="0.2">
      <c r="C120" s="28"/>
      <c r="D120" s="28"/>
      <c r="F120" s="28"/>
      <c r="G120" s="32"/>
      <c r="I120" s="32"/>
      <c r="K120" s="32"/>
      <c r="L120" s="32"/>
      <c r="M120" s="32"/>
      <c r="O120" s="32"/>
    </row>
    <row r="121" spans="3:15" ht="12.75" customHeight="1" x14ac:dyDescent="0.2">
      <c r="C121" s="28"/>
      <c r="D121" s="28"/>
      <c r="F121" s="28"/>
      <c r="G121" s="32"/>
      <c r="I121" s="32"/>
      <c r="K121" s="32"/>
      <c r="L121" s="32"/>
      <c r="M121" s="32"/>
      <c r="O121" s="32"/>
    </row>
    <row r="122" spans="3:15" ht="12.75" customHeight="1" x14ac:dyDescent="0.2">
      <c r="C122" s="28"/>
      <c r="D122" s="28"/>
      <c r="F122" s="28"/>
      <c r="G122" s="32"/>
      <c r="I122" s="32"/>
      <c r="K122" s="32"/>
      <c r="L122" s="32"/>
      <c r="M122" s="32"/>
      <c r="O122" s="32"/>
    </row>
    <row r="123" spans="3:15" ht="12.75" customHeight="1" x14ac:dyDescent="0.2">
      <c r="C123" s="28"/>
      <c r="D123" s="28"/>
      <c r="F123" s="28"/>
      <c r="G123" s="32"/>
      <c r="I123" s="32"/>
      <c r="K123" s="32"/>
      <c r="L123" s="32"/>
      <c r="M123" s="32"/>
      <c r="O123" s="32"/>
    </row>
    <row r="124" spans="3:15" ht="12.75" customHeight="1" x14ac:dyDescent="0.2">
      <c r="C124" s="28"/>
      <c r="D124" s="28"/>
      <c r="F124" s="28"/>
      <c r="G124" s="32"/>
      <c r="I124" s="32"/>
      <c r="K124" s="32"/>
      <c r="L124" s="32"/>
      <c r="M124" s="32"/>
      <c r="O124" s="32"/>
    </row>
    <row r="125" spans="3:15" ht="12.75" customHeight="1" x14ac:dyDescent="0.2">
      <c r="C125" s="28"/>
      <c r="D125" s="28"/>
      <c r="F125" s="28"/>
      <c r="G125" s="32"/>
      <c r="I125" s="32"/>
      <c r="K125" s="32"/>
      <c r="L125" s="32"/>
      <c r="M125" s="32"/>
      <c r="O125" s="32"/>
    </row>
    <row r="126" spans="3:15" ht="12.75" customHeight="1" x14ac:dyDescent="0.2">
      <c r="C126" s="28"/>
      <c r="D126" s="28"/>
      <c r="F126" s="28"/>
      <c r="G126" s="32"/>
      <c r="I126" s="32"/>
      <c r="K126" s="32"/>
      <c r="L126" s="32"/>
      <c r="M126" s="32"/>
      <c r="O126" s="32"/>
    </row>
    <row r="127" spans="3:15" ht="12.75" customHeight="1" x14ac:dyDescent="0.2">
      <c r="C127" s="28"/>
      <c r="D127" s="28"/>
      <c r="F127" s="28"/>
      <c r="G127" s="32"/>
      <c r="I127" s="32"/>
      <c r="K127" s="32"/>
      <c r="L127" s="32"/>
      <c r="M127" s="32"/>
      <c r="O127" s="32"/>
    </row>
    <row r="128" spans="3:15" ht="12.75" customHeight="1" x14ac:dyDescent="0.2">
      <c r="C128" s="28"/>
      <c r="D128" s="28"/>
      <c r="F128" s="28"/>
      <c r="G128" s="32"/>
      <c r="I128" s="32"/>
      <c r="K128" s="32"/>
      <c r="L128" s="32"/>
      <c r="M128" s="32"/>
      <c r="O128" s="32"/>
    </row>
    <row r="129" spans="3:15" ht="12.75" customHeight="1" x14ac:dyDescent="0.2">
      <c r="C129" s="28"/>
      <c r="D129" s="28"/>
      <c r="F129" s="28"/>
      <c r="G129" s="32"/>
      <c r="I129" s="32"/>
      <c r="K129" s="32"/>
      <c r="L129" s="32"/>
      <c r="M129" s="32"/>
      <c r="O129" s="32"/>
    </row>
    <row r="130" spans="3:15" ht="12.75" customHeight="1" x14ac:dyDescent="0.2">
      <c r="C130" s="28"/>
      <c r="D130" s="28"/>
      <c r="F130" s="28"/>
      <c r="G130" s="32"/>
      <c r="I130" s="32"/>
      <c r="K130" s="32"/>
      <c r="L130" s="32"/>
      <c r="M130" s="32"/>
      <c r="O130" s="32"/>
    </row>
    <row r="131" spans="3:15" ht="12.75" customHeight="1" x14ac:dyDescent="0.2">
      <c r="C131" s="28"/>
      <c r="D131" s="28"/>
      <c r="F131" s="28"/>
      <c r="G131" s="32"/>
      <c r="I131" s="32"/>
      <c r="K131" s="32"/>
      <c r="L131" s="32"/>
      <c r="M131" s="32"/>
      <c r="O131" s="32"/>
    </row>
    <row r="132" spans="3:15" ht="12.75" customHeight="1" x14ac:dyDescent="0.2">
      <c r="C132" s="28"/>
      <c r="D132" s="28"/>
      <c r="F132" s="28"/>
      <c r="G132" s="32"/>
      <c r="I132" s="32"/>
      <c r="K132" s="32"/>
      <c r="L132" s="32"/>
      <c r="M132" s="32"/>
      <c r="O132" s="32"/>
    </row>
    <row r="133" spans="3:15" ht="12.75" customHeight="1" x14ac:dyDescent="0.2">
      <c r="C133" s="28"/>
      <c r="D133" s="28"/>
      <c r="F133" s="28"/>
      <c r="G133" s="32"/>
      <c r="I133" s="32"/>
      <c r="K133" s="32"/>
      <c r="L133" s="32"/>
      <c r="M133" s="32"/>
      <c r="O133" s="32"/>
    </row>
    <row r="134" spans="3:15" ht="12.75" customHeight="1" x14ac:dyDescent="0.2">
      <c r="C134" s="28"/>
      <c r="D134" s="28"/>
      <c r="F134" s="28"/>
      <c r="G134" s="32"/>
      <c r="I134" s="32"/>
      <c r="K134" s="32"/>
      <c r="L134" s="32"/>
      <c r="M134" s="32"/>
      <c r="O134" s="32"/>
    </row>
    <row r="135" spans="3:15" ht="12.75" customHeight="1" x14ac:dyDescent="0.2">
      <c r="C135" s="28"/>
      <c r="D135" s="28"/>
      <c r="F135" s="28"/>
      <c r="G135" s="32"/>
      <c r="I135" s="32"/>
      <c r="K135" s="32"/>
      <c r="L135" s="32"/>
      <c r="M135" s="32"/>
      <c r="O135" s="32"/>
    </row>
    <row r="136" spans="3:15" ht="12.75" customHeight="1" x14ac:dyDescent="0.2">
      <c r="C136" s="28"/>
      <c r="D136" s="28"/>
      <c r="F136" s="28"/>
      <c r="G136" s="32"/>
      <c r="I136" s="32"/>
      <c r="K136" s="32"/>
      <c r="L136" s="32"/>
      <c r="M136" s="32"/>
      <c r="O136" s="32"/>
    </row>
    <row r="137" spans="3:15" ht="12.75" customHeight="1" x14ac:dyDescent="0.2">
      <c r="C137" s="28"/>
      <c r="D137" s="28"/>
      <c r="F137" s="28"/>
      <c r="G137" s="32"/>
      <c r="I137" s="32"/>
      <c r="K137" s="32"/>
      <c r="L137" s="32"/>
      <c r="M137" s="32"/>
      <c r="O137" s="32"/>
    </row>
    <row r="138" spans="3:15" ht="12.75" customHeight="1" x14ac:dyDescent="0.2">
      <c r="C138" s="28"/>
      <c r="D138" s="28"/>
      <c r="F138" s="28"/>
      <c r="G138" s="32"/>
      <c r="I138" s="32"/>
      <c r="K138" s="32"/>
      <c r="L138" s="32"/>
      <c r="M138" s="32"/>
      <c r="O138" s="32"/>
    </row>
    <row r="139" spans="3:15" ht="12.75" customHeight="1" x14ac:dyDescent="0.2">
      <c r="C139" s="28"/>
      <c r="D139" s="28"/>
      <c r="F139" s="28"/>
      <c r="G139" s="32"/>
      <c r="I139" s="32"/>
      <c r="K139" s="32"/>
      <c r="L139" s="32"/>
      <c r="M139" s="32"/>
      <c r="O139" s="32"/>
    </row>
    <row r="140" spans="3:15" ht="12.75" customHeight="1" x14ac:dyDescent="0.2">
      <c r="C140" s="28"/>
      <c r="D140" s="28"/>
      <c r="F140" s="28"/>
      <c r="G140" s="32"/>
      <c r="I140" s="32"/>
      <c r="K140" s="32"/>
      <c r="L140" s="32"/>
      <c r="M140" s="32"/>
      <c r="O140" s="32"/>
    </row>
    <row r="141" spans="3:15" ht="12.75" customHeight="1" x14ac:dyDescent="0.2">
      <c r="C141" s="28"/>
      <c r="D141" s="28"/>
      <c r="F141" s="28"/>
      <c r="G141" s="32"/>
      <c r="I141" s="32"/>
      <c r="K141" s="32"/>
      <c r="L141" s="32"/>
      <c r="M141" s="32"/>
      <c r="O141" s="32"/>
    </row>
    <row r="142" spans="3:15" ht="12.75" customHeight="1" x14ac:dyDescent="0.2">
      <c r="C142" s="28"/>
      <c r="D142" s="28"/>
      <c r="F142" s="28"/>
      <c r="G142" s="32"/>
      <c r="I142" s="32"/>
      <c r="K142" s="32"/>
      <c r="L142" s="32"/>
      <c r="M142" s="32"/>
      <c r="O142" s="32"/>
    </row>
    <row r="143" spans="3:15" ht="12.75" customHeight="1" x14ac:dyDescent="0.2">
      <c r="C143" s="28"/>
      <c r="D143" s="28"/>
      <c r="F143" s="28"/>
      <c r="G143" s="32"/>
      <c r="I143" s="32"/>
      <c r="K143" s="32"/>
      <c r="L143" s="32"/>
      <c r="M143" s="32"/>
      <c r="O143" s="32"/>
    </row>
    <row r="144" spans="3:15" ht="12.75" customHeight="1" x14ac:dyDescent="0.2">
      <c r="C144" s="28"/>
      <c r="D144" s="28"/>
      <c r="F144" s="28"/>
      <c r="G144" s="32"/>
      <c r="I144" s="32"/>
      <c r="K144" s="32"/>
      <c r="L144" s="32"/>
      <c r="M144" s="32"/>
      <c r="O144" s="32"/>
    </row>
    <row r="145" spans="3:15" ht="12.75" customHeight="1" x14ac:dyDescent="0.2">
      <c r="C145" s="28"/>
      <c r="D145" s="28"/>
      <c r="F145" s="28"/>
      <c r="G145" s="32"/>
      <c r="I145" s="32"/>
      <c r="K145" s="32"/>
      <c r="L145" s="32"/>
      <c r="M145" s="32"/>
      <c r="O145" s="32"/>
    </row>
    <row r="146" spans="3:15" ht="12.75" customHeight="1" x14ac:dyDescent="0.2">
      <c r="C146" s="28"/>
      <c r="D146" s="28"/>
      <c r="F146" s="28"/>
      <c r="G146" s="32"/>
      <c r="I146" s="32"/>
      <c r="K146" s="32"/>
      <c r="L146" s="32"/>
      <c r="M146" s="32"/>
      <c r="O146" s="32"/>
    </row>
    <row r="147" spans="3:15" ht="12.75" customHeight="1" x14ac:dyDescent="0.2">
      <c r="C147" s="28"/>
      <c r="D147" s="28"/>
      <c r="F147" s="28"/>
      <c r="G147" s="32"/>
      <c r="I147" s="32"/>
      <c r="K147" s="32"/>
      <c r="L147" s="32"/>
      <c r="M147" s="32"/>
      <c r="O147" s="32"/>
    </row>
    <row r="148" spans="3:15" ht="12.75" customHeight="1" x14ac:dyDescent="0.2">
      <c r="C148" s="28"/>
      <c r="D148" s="28"/>
      <c r="F148" s="28"/>
      <c r="G148" s="32"/>
      <c r="I148" s="32"/>
      <c r="K148" s="32"/>
      <c r="L148" s="32"/>
      <c r="M148" s="32"/>
      <c r="O148" s="32"/>
    </row>
    <row r="149" spans="3:15" ht="12.75" customHeight="1" x14ac:dyDescent="0.2">
      <c r="C149" s="28"/>
      <c r="D149" s="28"/>
      <c r="F149" s="28"/>
      <c r="G149" s="32"/>
      <c r="I149" s="32"/>
      <c r="K149" s="32"/>
      <c r="L149" s="32"/>
      <c r="M149" s="32"/>
      <c r="O149" s="32"/>
    </row>
    <row r="150" spans="3:15" ht="12.75" customHeight="1" x14ac:dyDescent="0.2">
      <c r="C150" s="28"/>
      <c r="D150" s="28"/>
      <c r="F150" s="28"/>
      <c r="G150" s="32"/>
      <c r="I150" s="32"/>
      <c r="K150" s="32"/>
      <c r="L150" s="32"/>
      <c r="M150" s="32"/>
      <c r="O150" s="32"/>
    </row>
    <row r="151" spans="3:15" ht="12.75" customHeight="1" x14ac:dyDescent="0.2">
      <c r="C151" s="28"/>
      <c r="D151" s="28"/>
      <c r="F151" s="28"/>
      <c r="G151" s="32"/>
      <c r="I151" s="32"/>
      <c r="K151" s="32"/>
      <c r="L151" s="32"/>
      <c r="M151" s="32"/>
      <c r="O151" s="32"/>
    </row>
    <row r="152" spans="3:15" ht="12.75" customHeight="1" x14ac:dyDescent="0.2">
      <c r="C152" s="28"/>
      <c r="D152" s="28"/>
      <c r="F152" s="28"/>
      <c r="G152" s="32"/>
      <c r="I152" s="32"/>
      <c r="K152" s="32"/>
      <c r="L152" s="32"/>
      <c r="M152" s="32"/>
      <c r="O152" s="32"/>
    </row>
    <row r="153" spans="3:15" ht="12.75" customHeight="1" x14ac:dyDescent="0.2">
      <c r="C153" s="28"/>
      <c r="D153" s="28"/>
      <c r="F153" s="28"/>
      <c r="G153" s="32"/>
      <c r="I153" s="32"/>
      <c r="K153" s="32"/>
      <c r="L153" s="32"/>
      <c r="M153" s="32"/>
      <c r="O153" s="32"/>
    </row>
    <row r="154" spans="3:15" ht="12.75" customHeight="1" x14ac:dyDescent="0.2">
      <c r="C154" s="28"/>
      <c r="D154" s="28"/>
      <c r="F154" s="28"/>
      <c r="G154" s="32"/>
      <c r="I154" s="32"/>
      <c r="K154" s="32"/>
      <c r="L154" s="32"/>
      <c r="M154" s="32"/>
      <c r="O154" s="32"/>
    </row>
    <row r="155" spans="3:15" ht="12.75" customHeight="1" x14ac:dyDescent="0.2">
      <c r="C155" s="28"/>
      <c r="D155" s="28"/>
      <c r="F155" s="28"/>
      <c r="G155" s="32"/>
      <c r="I155" s="32"/>
      <c r="K155" s="32"/>
      <c r="L155" s="32"/>
      <c r="M155" s="32"/>
      <c r="O155" s="32"/>
    </row>
    <row r="156" spans="3:15" ht="12.75" customHeight="1" x14ac:dyDescent="0.2">
      <c r="C156" s="28"/>
      <c r="D156" s="28"/>
      <c r="F156" s="28"/>
      <c r="G156" s="32"/>
      <c r="I156" s="32"/>
      <c r="K156" s="32"/>
      <c r="L156" s="32"/>
      <c r="M156" s="32"/>
      <c r="O156" s="32"/>
    </row>
    <row r="157" spans="3:15" ht="12.75" customHeight="1" x14ac:dyDescent="0.2">
      <c r="C157" s="28"/>
      <c r="D157" s="28"/>
      <c r="F157" s="28"/>
      <c r="G157" s="32"/>
      <c r="I157" s="32"/>
      <c r="K157" s="32"/>
      <c r="L157" s="32"/>
      <c r="M157" s="32"/>
      <c r="O157" s="32"/>
    </row>
    <row r="158" spans="3:15" ht="12.75" customHeight="1" x14ac:dyDescent="0.2">
      <c r="C158" s="28"/>
      <c r="D158" s="28"/>
      <c r="F158" s="28"/>
      <c r="G158" s="32"/>
      <c r="I158" s="32"/>
      <c r="K158" s="32"/>
      <c r="L158" s="32"/>
      <c r="M158" s="32"/>
      <c r="O158" s="32"/>
    </row>
    <row r="159" spans="3:15" ht="12.75" customHeight="1" x14ac:dyDescent="0.2">
      <c r="C159" s="28"/>
      <c r="D159" s="28"/>
      <c r="F159" s="28"/>
      <c r="G159" s="32"/>
      <c r="I159" s="32"/>
      <c r="K159" s="32"/>
      <c r="L159" s="32"/>
      <c r="M159" s="32"/>
      <c r="O159" s="32"/>
    </row>
    <row r="160" spans="3:15" ht="12.75" customHeight="1" x14ac:dyDescent="0.2">
      <c r="C160" s="28"/>
      <c r="D160" s="28"/>
      <c r="F160" s="28"/>
      <c r="G160" s="32"/>
      <c r="I160" s="32"/>
      <c r="K160" s="32"/>
      <c r="L160" s="32"/>
      <c r="M160" s="32"/>
      <c r="O160" s="32"/>
    </row>
    <row r="161" spans="3:15" ht="12.75" customHeight="1" x14ac:dyDescent="0.2">
      <c r="C161" s="28"/>
      <c r="D161" s="28"/>
      <c r="F161" s="28"/>
      <c r="G161" s="32"/>
      <c r="I161" s="32"/>
      <c r="K161" s="32"/>
      <c r="L161" s="32"/>
      <c r="M161" s="32"/>
      <c r="O161" s="32"/>
    </row>
    <row r="162" spans="3:15" ht="12.75" customHeight="1" x14ac:dyDescent="0.2">
      <c r="C162" s="28"/>
      <c r="D162" s="28"/>
      <c r="F162" s="28"/>
      <c r="G162" s="32"/>
      <c r="I162" s="32"/>
      <c r="K162" s="32"/>
      <c r="L162" s="32"/>
      <c r="M162" s="32"/>
      <c r="O162" s="32"/>
    </row>
    <row r="163" spans="3:15" ht="12.75" customHeight="1" x14ac:dyDescent="0.2">
      <c r="C163" s="28"/>
      <c r="D163" s="28"/>
      <c r="F163" s="28"/>
      <c r="G163" s="32"/>
      <c r="I163" s="32"/>
      <c r="K163" s="32"/>
      <c r="L163" s="32"/>
      <c r="M163" s="32"/>
      <c r="O163" s="32"/>
    </row>
    <row r="164" spans="3:15" ht="12.75" customHeight="1" x14ac:dyDescent="0.2">
      <c r="C164" s="28"/>
      <c r="D164" s="28"/>
      <c r="F164" s="28"/>
      <c r="G164" s="32"/>
      <c r="I164" s="32"/>
      <c r="K164" s="32"/>
      <c r="L164" s="32"/>
      <c r="M164" s="32"/>
      <c r="O164" s="32"/>
    </row>
    <row r="165" spans="3:15" ht="12.75" customHeight="1" x14ac:dyDescent="0.2">
      <c r="C165" s="28"/>
      <c r="D165" s="28"/>
      <c r="F165" s="28"/>
      <c r="G165" s="32"/>
      <c r="I165" s="32"/>
      <c r="K165" s="32"/>
      <c r="L165" s="32"/>
      <c r="M165" s="32"/>
      <c r="O165" s="32"/>
    </row>
    <row r="166" spans="3:15" ht="12.75" customHeight="1" x14ac:dyDescent="0.2">
      <c r="C166" s="28"/>
      <c r="D166" s="28"/>
      <c r="F166" s="28"/>
      <c r="G166" s="32"/>
      <c r="I166" s="32"/>
      <c r="K166" s="32"/>
      <c r="L166" s="32"/>
      <c r="M166" s="32"/>
      <c r="O166" s="32"/>
    </row>
    <row r="167" spans="3:15" ht="12.75" customHeight="1" x14ac:dyDescent="0.2">
      <c r="C167" s="28"/>
      <c r="D167" s="28"/>
      <c r="F167" s="28"/>
      <c r="G167" s="32"/>
      <c r="I167" s="32"/>
      <c r="K167" s="32"/>
      <c r="L167" s="32"/>
      <c r="M167" s="32"/>
      <c r="O167" s="32"/>
    </row>
    <row r="168" spans="3:15" ht="12.75" customHeight="1" x14ac:dyDescent="0.2">
      <c r="C168" s="28"/>
      <c r="D168" s="28"/>
      <c r="F168" s="28"/>
      <c r="G168" s="32"/>
      <c r="I168" s="32"/>
      <c r="K168" s="32"/>
      <c r="L168" s="32"/>
      <c r="M168" s="32"/>
      <c r="O168" s="32"/>
    </row>
    <row r="169" spans="3:15" ht="12.75" customHeight="1" x14ac:dyDescent="0.2">
      <c r="C169" s="28"/>
      <c r="D169" s="28"/>
      <c r="F169" s="28"/>
      <c r="G169" s="32"/>
      <c r="I169" s="32"/>
      <c r="K169" s="32"/>
      <c r="L169" s="32"/>
      <c r="M169" s="32"/>
      <c r="O169" s="32"/>
    </row>
    <row r="170" spans="3:15" ht="12.75" customHeight="1" x14ac:dyDescent="0.2">
      <c r="C170" s="28"/>
      <c r="D170" s="28"/>
      <c r="F170" s="28"/>
      <c r="G170" s="32"/>
      <c r="I170" s="32"/>
      <c r="K170" s="32"/>
      <c r="L170" s="32"/>
      <c r="M170" s="32"/>
      <c r="O170" s="32"/>
    </row>
    <row r="171" spans="3:15" ht="12.75" customHeight="1" x14ac:dyDescent="0.2">
      <c r="C171" s="28"/>
      <c r="D171" s="28"/>
      <c r="F171" s="28"/>
      <c r="G171" s="32"/>
      <c r="I171" s="32"/>
      <c r="K171" s="32"/>
      <c r="L171" s="32"/>
      <c r="M171" s="32"/>
      <c r="O171" s="32"/>
    </row>
    <row r="172" spans="3:15" ht="12.75" customHeight="1" x14ac:dyDescent="0.2">
      <c r="C172" s="28"/>
      <c r="D172" s="28"/>
      <c r="F172" s="28"/>
      <c r="G172" s="32"/>
      <c r="I172" s="32"/>
      <c r="K172" s="32"/>
      <c r="L172" s="32"/>
      <c r="M172" s="32"/>
      <c r="O172" s="32"/>
    </row>
    <row r="173" spans="3:15" ht="12.75" customHeight="1" x14ac:dyDescent="0.2">
      <c r="C173" s="28"/>
      <c r="D173" s="28"/>
      <c r="F173" s="28"/>
      <c r="G173" s="32"/>
      <c r="I173" s="32"/>
      <c r="K173" s="32"/>
      <c r="L173" s="32"/>
      <c r="M173" s="32"/>
      <c r="O173" s="32"/>
    </row>
    <row r="174" spans="3:15" ht="12.75" customHeight="1" x14ac:dyDescent="0.2">
      <c r="C174" s="28"/>
      <c r="D174" s="28"/>
      <c r="F174" s="28"/>
      <c r="G174" s="32"/>
      <c r="I174" s="32"/>
      <c r="K174" s="32"/>
      <c r="L174" s="32"/>
      <c r="M174" s="32"/>
      <c r="O174" s="32"/>
    </row>
    <row r="175" spans="3:15" ht="12.75" customHeight="1" x14ac:dyDescent="0.2">
      <c r="C175" s="28"/>
      <c r="D175" s="28"/>
      <c r="F175" s="28"/>
      <c r="G175" s="32"/>
      <c r="I175" s="32"/>
      <c r="K175" s="32"/>
      <c r="L175" s="32"/>
      <c r="M175" s="32"/>
      <c r="O175" s="32"/>
    </row>
    <row r="176" spans="3:15" ht="12.75" customHeight="1" x14ac:dyDescent="0.2">
      <c r="C176" s="28"/>
      <c r="D176" s="28"/>
      <c r="F176" s="28"/>
      <c r="G176" s="32"/>
      <c r="I176" s="32"/>
      <c r="K176" s="32"/>
      <c r="L176" s="32"/>
      <c r="M176" s="32"/>
      <c r="O176" s="32"/>
    </row>
    <row r="177" spans="3:15" ht="12.75" customHeight="1" x14ac:dyDescent="0.2">
      <c r="C177" s="28"/>
      <c r="D177" s="28"/>
      <c r="F177" s="28"/>
      <c r="G177" s="32"/>
      <c r="I177" s="32"/>
      <c r="K177" s="32"/>
      <c r="L177" s="32"/>
      <c r="M177" s="32"/>
      <c r="O177" s="32"/>
    </row>
    <row r="178" spans="3:15" ht="12.75" customHeight="1" x14ac:dyDescent="0.2">
      <c r="C178" s="28"/>
      <c r="D178" s="28"/>
      <c r="F178" s="28"/>
      <c r="G178" s="32"/>
      <c r="I178" s="32"/>
      <c r="K178" s="32"/>
      <c r="L178" s="32"/>
      <c r="M178" s="32"/>
      <c r="O178" s="32"/>
    </row>
    <row r="179" spans="3:15" ht="12.75" customHeight="1" x14ac:dyDescent="0.2">
      <c r="C179" s="28"/>
      <c r="D179" s="28"/>
      <c r="F179" s="28"/>
      <c r="G179" s="32"/>
      <c r="I179" s="32"/>
      <c r="K179" s="32"/>
      <c r="L179" s="32"/>
      <c r="M179" s="32"/>
      <c r="O179" s="32"/>
    </row>
    <row r="180" spans="3:15" ht="12.75" customHeight="1" x14ac:dyDescent="0.2">
      <c r="C180" s="28"/>
      <c r="D180" s="28"/>
      <c r="F180" s="28"/>
      <c r="G180" s="32"/>
      <c r="I180" s="32"/>
      <c r="K180" s="32"/>
      <c r="L180" s="32"/>
      <c r="M180" s="32"/>
      <c r="O180" s="32"/>
    </row>
    <row r="181" spans="3:15" ht="12.75" customHeight="1" x14ac:dyDescent="0.2">
      <c r="C181" s="28"/>
      <c r="D181" s="28"/>
      <c r="F181" s="28"/>
      <c r="G181" s="32"/>
      <c r="I181" s="32"/>
      <c r="K181" s="32"/>
      <c r="L181" s="32"/>
      <c r="M181" s="32"/>
      <c r="O181" s="32"/>
    </row>
    <row r="182" spans="3:15" ht="12.75" customHeight="1" x14ac:dyDescent="0.2">
      <c r="C182" s="28"/>
      <c r="D182" s="28"/>
      <c r="F182" s="28"/>
      <c r="G182" s="32"/>
      <c r="I182" s="32"/>
      <c r="K182" s="32"/>
      <c r="L182" s="32"/>
      <c r="M182" s="32"/>
      <c r="O182" s="32"/>
    </row>
    <row r="183" spans="3:15" ht="12.75" customHeight="1" x14ac:dyDescent="0.2">
      <c r="C183" s="28"/>
      <c r="D183" s="28"/>
      <c r="F183" s="28"/>
      <c r="G183" s="32"/>
      <c r="I183" s="32"/>
      <c r="K183" s="32"/>
      <c r="L183" s="32"/>
      <c r="M183" s="32"/>
      <c r="O183" s="32"/>
    </row>
    <row r="184" spans="3:15" ht="12.75" customHeight="1" x14ac:dyDescent="0.2">
      <c r="C184" s="28"/>
      <c r="D184" s="28"/>
      <c r="F184" s="28"/>
      <c r="G184" s="32"/>
      <c r="I184" s="32"/>
      <c r="K184" s="32"/>
      <c r="L184" s="32"/>
      <c r="M184" s="32"/>
      <c r="O184" s="32"/>
    </row>
    <row r="185" spans="3:15" ht="12.75" customHeight="1" x14ac:dyDescent="0.2">
      <c r="C185" s="28"/>
      <c r="D185" s="28"/>
      <c r="F185" s="28"/>
      <c r="G185" s="32"/>
      <c r="I185" s="32"/>
      <c r="K185" s="32"/>
      <c r="L185" s="32"/>
      <c r="M185" s="32"/>
      <c r="O185" s="32"/>
    </row>
    <row r="186" spans="3:15" ht="12.75" customHeight="1" x14ac:dyDescent="0.2">
      <c r="C186" s="28"/>
      <c r="D186" s="28"/>
      <c r="F186" s="28"/>
      <c r="G186" s="32"/>
      <c r="I186" s="32"/>
      <c r="K186" s="32"/>
      <c r="L186" s="32"/>
      <c r="M186" s="32"/>
      <c r="O186" s="32"/>
    </row>
    <row r="187" spans="3:15" ht="12.75" customHeight="1" x14ac:dyDescent="0.2">
      <c r="C187" s="28"/>
      <c r="D187" s="28"/>
      <c r="F187" s="28"/>
      <c r="G187" s="32"/>
      <c r="I187" s="32"/>
      <c r="K187" s="32"/>
      <c r="L187" s="32"/>
      <c r="M187" s="32"/>
      <c r="O187" s="32"/>
    </row>
    <row r="188" spans="3:15" ht="12.75" customHeight="1" x14ac:dyDescent="0.2">
      <c r="C188" s="28"/>
      <c r="D188" s="28"/>
      <c r="F188" s="28"/>
      <c r="G188" s="32"/>
      <c r="I188" s="32"/>
      <c r="K188" s="32"/>
      <c r="L188" s="32"/>
      <c r="M188" s="32"/>
      <c r="O188" s="32"/>
    </row>
    <row r="189" spans="3:15" ht="12.75" customHeight="1" x14ac:dyDescent="0.2">
      <c r="C189" s="28"/>
      <c r="D189" s="28"/>
      <c r="F189" s="28"/>
      <c r="G189" s="32"/>
      <c r="I189" s="32"/>
      <c r="K189" s="32"/>
      <c r="L189" s="32"/>
      <c r="M189" s="32"/>
      <c r="O189" s="32"/>
    </row>
    <row r="190" spans="3:15" x14ac:dyDescent="0.2">
      <c r="C190" s="28"/>
      <c r="D190" s="28"/>
      <c r="F190" s="28"/>
      <c r="G190" s="32"/>
      <c r="I190" s="32"/>
      <c r="K190" s="32"/>
      <c r="L190" s="32"/>
      <c r="M190" s="32"/>
      <c r="O190" s="32"/>
    </row>
    <row r="191" spans="3:15" x14ac:dyDescent="0.2">
      <c r="C191" s="28"/>
      <c r="D191" s="28"/>
      <c r="F191" s="28"/>
      <c r="G191" s="32"/>
      <c r="I191" s="32"/>
      <c r="K191" s="32"/>
      <c r="L191" s="32"/>
      <c r="M191" s="32"/>
      <c r="O191" s="32"/>
    </row>
    <row r="192" spans="3:15" x14ac:dyDescent="0.2">
      <c r="C192" s="28"/>
      <c r="D192" s="28"/>
      <c r="F192" s="28"/>
      <c r="G192" s="32"/>
      <c r="I192" s="32"/>
      <c r="K192" s="32"/>
      <c r="L192" s="32"/>
      <c r="M192" s="32"/>
      <c r="O192" s="32"/>
    </row>
    <row r="193" spans="3:15" x14ac:dyDescent="0.2">
      <c r="C193" s="28"/>
      <c r="D193" s="28"/>
      <c r="F193" s="28"/>
      <c r="G193" s="32"/>
      <c r="I193" s="32"/>
      <c r="K193" s="32"/>
      <c r="L193" s="32"/>
      <c r="M193" s="32"/>
      <c r="O193" s="32"/>
    </row>
    <row r="194" spans="3:15" x14ac:dyDescent="0.2">
      <c r="C194" s="28"/>
      <c r="D194" s="28"/>
      <c r="F194" s="28"/>
      <c r="G194" s="32"/>
      <c r="I194" s="32"/>
      <c r="K194" s="32"/>
      <c r="L194" s="32"/>
      <c r="M194" s="32"/>
      <c r="O194" s="32"/>
    </row>
    <row r="195" spans="3:15" x14ac:dyDescent="0.2">
      <c r="C195" s="28"/>
      <c r="D195" s="28"/>
      <c r="F195" s="28"/>
      <c r="G195" s="32"/>
      <c r="I195" s="32"/>
      <c r="K195" s="32"/>
      <c r="L195" s="32"/>
      <c r="M195" s="32"/>
      <c r="O195" s="32"/>
    </row>
    <row r="196" spans="3:15" x14ac:dyDescent="0.2">
      <c r="C196" s="28"/>
      <c r="D196" s="28"/>
      <c r="F196" s="28"/>
      <c r="G196" s="32"/>
      <c r="I196" s="32"/>
      <c r="K196" s="32"/>
      <c r="L196" s="32"/>
      <c r="M196" s="32"/>
      <c r="O196" s="32"/>
    </row>
    <row r="197" spans="3:15" x14ac:dyDescent="0.2">
      <c r="C197" s="28"/>
      <c r="D197" s="28"/>
      <c r="F197" s="28"/>
      <c r="G197" s="32"/>
      <c r="I197" s="32"/>
      <c r="K197" s="32"/>
      <c r="L197" s="32"/>
      <c r="M197" s="32"/>
      <c r="O197" s="32"/>
    </row>
    <row r="198" spans="3:15" x14ac:dyDescent="0.2">
      <c r="C198" s="28"/>
      <c r="D198" s="28"/>
      <c r="F198" s="28"/>
      <c r="G198" s="32"/>
      <c r="I198" s="32"/>
      <c r="K198" s="32"/>
      <c r="L198" s="32"/>
      <c r="M198" s="32"/>
      <c r="O198" s="32"/>
    </row>
    <row r="199" spans="3:15" x14ac:dyDescent="0.2">
      <c r="C199" s="28"/>
      <c r="D199" s="28"/>
      <c r="F199" s="28"/>
      <c r="G199" s="32"/>
      <c r="I199" s="32"/>
      <c r="K199" s="32"/>
      <c r="L199" s="32"/>
      <c r="M199" s="32"/>
      <c r="O199" s="32"/>
    </row>
    <row r="200" spans="3:15" x14ac:dyDescent="0.2">
      <c r="C200" s="28"/>
      <c r="D200" s="28"/>
      <c r="F200" s="28"/>
      <c r="G200" s="32"/>
      <c r="I200" s="32"/>
      <c r="K200" s="32"/>
      <c r="L200" s="32"/>
      <c r="M200" s="32"/>
      <c r="O200" s="32"/>
    </row>
    <row r="201" spans="3:15" x14ac:dyDescent="0.2">
      <c r="C201" s="28"/>
      <c r="D201" s="28"/>
      <c r="F201" s="28"/>
      <c r="G201" s="32"/>
      <c r="I201" s="32"/>
      <c r="K201" s="32"/>
      <c r="L201" s="32"/>
      <c r="M201" s="32"/>
      <c r="O201" s="32"/>
    </row>
    <row r="202" spans="3:15" x14ac:dyDescent="0.2">
      <c r="C202" s="28"/>
      <c r="D202" s="28"/>
      <c r="F202" s="28"/>
      <c r="G202" s="32"/>
      <c r="I202" s="32"/>
      <c r="K202" s="32"/>
      <c r="L202" s="32"/>
      <c r="M202" s="32"/>
      <c r="O202" s="32"/>
    </row>
    <row r="203" spans="3:15" x14ac:dyDescent="0.2">
      <c r="C203" s="28"/>
      <c r="D203" s="28"/>
      <c r="F203" s="28"/>
      <c r="G203" s="32"/>
      <c r="I203" s="32"/>
      <c r="K203" s="32"/>
      <c r="L203" s="32"/>
      <c r="M203" s="32"/>
      <c r="O203" s="32"/>
    </row>
    <row r="204" spans="3:15" x14ac:dyDescent="0.2">
      <c r="C204" s="28"/>
      <c r="D204" s="28"/>
      <c r="F204" s="28"/>
      <c r="G204" s="32"/>
      <c r="I204" s="32"/>
      <c r="K204" s="32"/>
      <c r="L204" s="32"/>
      <c r="M204" s="32"/>
      <c r="O204" s="32"/>
    </row>
    <row r="205" spans="3:15" x14ac:dyDescent="0.2">
      <c r="C205" s="28"/>
      <c r="D205" s="28"/>
      <c r="F205" s="28"/>
      <c r="G205" s="32"/>
      <c r="I205" s="32"/>
      <c r="K205" s="32"/>
      <c r="L205" s="32"/>
      <c r="M205" s="32"/>
      <c r="O205" s="32"/>
    </row>
    <row r="206" spans="3:15" x14ac:dyDescent="0.2">
      <c r="C206" s="28"/>
      <c r="D206" s="28"/>
      <c r="F206" s="28"/>
      <c r="G206" s="32"/>
      <c r="I206" s="32"/>
      <c r="K206" s="32"/>
      <c r="L206" s="32"/>
      <c r="M206" s="32"/>
      <c r="O206" s="32"/>
    </row>
    <row r="207" spans="3:15" x14ac:dyDescent="0.2">
      <c r="C207" s="28"/>
      <c r="D207" s="28"/>
      <c r="F207" s="28"/>
      <c r="G207" s="32"/>
      <c r="I207" s="32"/>
      <c r="K207" s="32"/>
      <c r="L207" s="32"/>
      <c r="M207" s="32"/>
      <c r="O207" s="32"/>
    </row>
    <row r="208" spans="3:15" x14ac:dyDescent="0.2">
      <c r="C208" s="28"/>
      <c r="D208" s="28"/>
      <c r="F208" s="28"/>
      <c r="G208" s="32"/>
      <c r="I208" s="32"/>
      <c r="K208" s="32"/>
      <c r="L208" s="32"/>
      <c r="M208" s="32"/>
      <c r="O208" s="32"/>
    </row>
    <row r="209" spans="3:15" x14ac:dyDescent="0.2">
      <c r="C209" s="28"/>
      <c r="D209" s="28"/>
      <c r="F209" s="28"/>
      <c r="G209" s="32"/>
      <c r="I209" s="32"/>
      <c r="K209" s="32"/>
      <c r="L209" s="32"/>
      <c r="M209" s="32"/>
      <c r="O209" s="32"/>
    </row>
    <row r="210" spans="3:15" x14ac:dyDescent="0.2">
      <c r="C210" s="28"/>
      <c r="D210" s="28"/>
      <c r="F210" s="28"/>
      <c r="G210" s="32"/>
      <c r="I210" s="32"/>
      <c r="K210" s="32"/>
      <c r="L210" s="32"/>
      <c r="M210" s="32"/>
      <c r="O210" s="32"/>
    </row>
    <row r="211" spans="3:15" x14ac:dyDescent="0.2">
      <c r="C211" s="28"/>
      <c r="D211" s="28"/>
      <c r="F211" s="28"/>
      <c r="G211" s="32"/>
      <c r="I211" s="32"/>
      <c r="K211" s="32"/>
      <c r="L211" s="32"/>
      <c r="M211" s="32"/>
      <c r="O211" s="32"/>
    </row>
    <row r="212" spans="3:15" x14ac:dyDescent="0.2">
      <c r="C212" s="28"/>
      <c r="D212" s="28"/>
      <c r="F212" s="28"/>
      <c r="G212" s="32"/>
      <c r="I212" s="32"/>
      <c r="K212" s="32"/>
      <c r="L212" s="32"/>
      <c r="M212" s="32"/>
      <c r="O212" s="32"/>
    </row>
    <row r="213" spans="3:15" x14ac:dyDescent="0.2">
      <c r="C213" s="28"/>
      <c r="D213" s="28"/>
      <c r="F213" s="28"/>
      <c r="G213" s="32"/>
      <c r="I213" s="32"/>
      <c r="K213" s="32"/>
      <c r="L213" s="32"/>
      <c r="M213" s="32"/>
      <c r="O213" s="32"/>
    </row>
    <row r="214" spans="3:15" x14ac:dyDescent="0.2">
      <c r="C214" s="28"/>
      <c r="D214" s="28"/>
      <c r="F214" s="28"/>
      <c r="G214" s="32"/>
      <c r="I214" s="32"/>
      <c r="K214" s="32"/>
      <c r="L214" s="32"/>
      <c r="M214" s="32"/>
      <c r="O214" s="32"/>
    </row>
    <row r="215" spans="3:15" x14ac:dyDescent="0.2">
      <c r="C215" s="28"/>
      <c r="D215" s="28"/>
      <c r="F215" s="28"/>
      <c r="G215" s="32"/>
      <c r="I215" s="32"/>
      <c r="K215" s="32"/>
      <c r="L215" s="32"/>
      <c r="M215" s="32"/>
      <c r="O215" s="32"/>
    </row>
    <row r="216" spans="3:15" x14ac:dyDescent="0.2">
      <c r="C216" s="28"/>
      <c r="D216" s="28"/>
      <c r="F216" s="28"/>
      <c r="G216" s="32"/>
      <c r="I216" s="32"/>
      <c r="K216" s="32"/>
      <c r="L216" s="32"/>
      <c r="M216" s="32"/>
      <c r="O216" s="32"/>
    </row>
    <row r="217" spans="3:15" x14ac:dyDescent="0.2">
      <c r="C217" s="28"/>
      <c r="D217" s="28"/>
      <c r="F217" s="28"/>
      <c r="G217" s="32"/>
      <c r="I217" s="32"/>
      <c r="K217" s="32"/>
      <c r="L217" s="32"/>
      <c r="M217" s="32"/>
      <c r="O217" s="32"/>
    </row>
    <row r="218" spans="3:15" x14ac:dyDescent="0.2">
      <c r="C218" s="28"/>
      <c r="D218" s="28"/>
      <c r="F218" s="28"/>
      <c r="G218" s="32"/>
      <c r="I218" s="32"/>
      <c r="K218" s="32"/>
      <c r="L218" s="32"/>
      <c r="M218" s="32"/>
      <c r="O218" s="32"/>
    </row>
    <row r="219" spans="3:15" x14ac:dyDescent="0.2">
      <c r="C219" s="28"/>
      <c r="D219" s="28"/>
      <c r="F219" s="28"/>
      <c r="G219" s="32"/>
      <c r="I219" s="32"/>
      <c r="K219" s="32"/>
      <c r="L219" s="32"/>
      <c r="M219" s="32"/>
      <c r="O219" s="32"/>
    </row>
    <row r="220" spans="3:15" x14ac:dyDescent="0.2">
      <c r="C220" s="28"/>
      <c r="D220" s="28"/>
      <c r="F220" s="28"/>
      <c r="G220" s="32"/>
      <c r="I220" s="32"/>
      <c r="K220" s="32"/>
      <c r="L220" s="32"/>
      <c r="M220" s="32"/>
      <c r="O220" s="32"/>
    </row>
    <row r="221" spans="3:15" x14ac:dyDescent="0.2">
      <c r="C221" s="28"/>
      <c r="D221" s="28"/>
      <c r="F221" s="28"/>
      <c r="G221" s="32"/>
      <c r="I221" s="32"/>
      <c r="K221" s="32"/>
      <c r="L221" s="32"/>
      <c r="M221" s="32"/>
      <c r="O221" s="32"/>
    </row>
    <row r="222" spans="3:15" x14ac:dyDescent="0.2">
      <c r="C222" s="28"/>
      <c r="D222" s="28"/>
      <c r="F222" s="28"/>
      <c r="G222" s="32"/>
      <c r="I222" s="32"/>
      <c r="K222" s="32"/>
      <c r="L222" s="32"/>
      <c r="M222" s="32"/>
      <c r="O222" s="32"/>
    </row>
    <row r="223" spans="3:15" x14ac:dyDescent="0.2">
      <c r="C223" s="28"/>
      <c r="D223" s="28"/>
      <c r="F223" s="28"/>
      <c r="G223" s="32"/>
      <c r="I223" s="32"/>
      <c r="K223" s="32"/>
      <c r="L223" s="32"/>
      <c r="M223" s="32"/>
      <c r="O223" s="32"/>
    </row>
    <row r="224" spans="3:15" x14ac:dyDescent="0.2">
      <c r="C224" s="28"/>
      <c r="D224" s="28"/>
      <c r="F224" s="28"/>
      <c r="G224" s="32"/>
      <c r="I224" s="32"/>
      <c r="K224" s="32"/>
      <c r="L224" s="32"/>
      <c r="M224" s="32"/>
      <c r="O224" s="32"/>
    </row>
    <row r="225" spans="3:15" x14ac:dyDescent="0.2">
      <c r="C225" s="28"/>
      <c r="D225" s="28"/>
      <c r="F225" s="28"/>
      <c r="G225" s="32"/>
      <c r="I225" s="32"/>
      <c r="K225" s="32"/>
      <c r="L225" s="32"/>
      <c r="M225" s="32"/>
      <c r="O225" s="32"/>
    </row>
    <row r="226" spans="3:15" x14ac:dyDescent="0.2">
      <c r="C226" s="28"/>
      <c r="D226" s="28"/>
      <c r="F226" s="28"/>
      <c r="G226" s="32"/>
      <c r="I226" s="32"/>
      <c r="K226" s="32"/>
      <c r="L226" s="32"/>
      <c r="M226" s="32"/>
      <c r="O226" s="32"/>
    </row>
    <row r="227" spans="3:15" x14ac:dyDescent="0.2">
      <c r="C227" s="28"/>
      <c r="D227" s="28"/>
      <c r="F227" s="28"/>
      <c r="G227" s="32"/>
      <c r="I227" s="32"/>
      <c r="K227" s="32"/>
      <c r="L227" s="32"/>
      <c r="M227" s="32"/>
      <c r="O227" s="32"/>
    </row>
    <row r="228" spans="3:15" x14ac:dyDescent="0.2">
      <c r="C228" s="28"/>
      <c r="D228" s="28"/>
      <c r="F228" s="28"/>
      <c r="G228" s="32"/>
      <c r="I228" s="32"/>
      <c r="K228" s="32"/>
      <c r="L228" s="32"/>
      <c r="M228" s="32"/>
      <c r="O228" s="32"/>
    </row>
    <row r="229" spans="3:15" x14ac:dyDescent="0.2">
      <c r="C229" s="28"/>
      <c r="D229" s="28"/>
      <c r="F229" s="28"/>
      <c r="G229" s="32"/>
      <c r="I229" s="32"/>
      <c r="K229" s="32"/>
      <c r="L229" s="32"/>
      <c r="M229" s="32"/>
      <c r="O229" s="32"/>
    </row>
    <row r="230" spans="3:15" x14ac:dyDescent="0.2">
      <c r="C230" s="28"/>
      <c r="D230" s="28"/>
      <c r="F230" s="28"/>
      <c r="G230" s="32"/>
      <c r="I230" s="32"/>
      <c r="K230" s="32"/>
      <c r="L230" s="32"/>
      <c r="M230" s="32"/>
      <c r="O230" s="32"/>
    </row>
    <row r="231" spans="3:15" x14ac:dyDescent="0.2">
      <c r="C231" s="28"/>
      <c r="D231" s="28"/>
      <c r="F231" s="28"/>
      <c r="G231" s="32"/>
      <c r="I231" s="32"/>
      <c r="K231" s="32"/>
      <c r="L231" s="32"/>
      <c r="M231" s="32"/>
      <c r="O231" s="32"/>
    </row>
    <row r="232" spans="3:15" x14ac:dyDescent="0.2">
      <c r="C232" s="28"/>
      <c r="D232" s="28"/>
      <c r="F232" s="28"/>
      <c r="G232" s="32"/>
      <c r="I232" s="32"/>
      <c r="K232" s="32"/>
      <c r="L232" s="32"/>
      <c r="M232" s="32"/>
      <c r="O232" s="32"/>
    </row>
    <row r="233" spans="3:15" x14ac:dyDescent="0.2">
      <c r="C233" s="28"/>
      <c r="D233" s="28"/>
      <c r="F233" s="28"/>
      <c r="G233" s="32"/>
      <c r="I233" s="32"/>
      <c r="K233" s="32"/>
      <c r="L233" s="32"/>
      <c r="M233" s="32"/>
      <c r="O233" s="32"/>
    </row>
    <row r="234" spans="3:15" x14ac:dyDescent="0.2">
      <c r="C234" s="28"/>
      <c r="D234" s="28"/>
      <c r="F234" s="28"/>
      <c r="G234" s="32"/>
      <c r="I234" s="32"/>
      <c r="K234" s="32"/>
      <c r="L234" s="32"/>
      <c r="M234" s="32"/>
      <c r="O234" s="32"/>
    </row>
    <row r="235" spans="3:15" x14ac:dyDescent="0.2">
      <c r="C235" s="28"/>
      <c r="D235" s="28"/>
      <c r="F235" s="28"/>
      <c r="G235" s="32"/>
      <c r="I235" s="32"/>
      <c r="K235" s="32"/>
      <c r="L235" s="32"/>
      <c r="M235" s="32"/>
      <c r="O235" s="32"/>
    </row>
    <row r="236" spans="3:15" x14ac:dyDescent="0.2">
      <c r="C236" s="28"/>
      <c r="D236" s="28"/>
      <c r="F236" s="28"/>
      <c r="G236" s="32"/>
      <c r="I236" s="32"/>
      <c r="K236" s="32"/>
      <c r="L236" s="32"/>
      <c r="M236" s="32"/>
      <c r="O236" s="32"/>
    </row>
    <row r="237" spans="3:15" x14ac:dyDescent="0.2">
      <c r="C237" s="28"/>
      <c r="D237" s="28"/>
      <c r="F237" s="28"/>
      <c r="G237" s="32"/>
      <c r="I237" s="32"/>
      <c r="K237" s="32"/>
      <c r="L237" s="32"/>
      <c r="M237" s="32"/>
      <c r="O237" s="32"/>
    </row>
    <row r="238" spans="3:15" x14ac:dyDescent="0.2">
      <c r="C238" s="28"/>
      <c r="D238" s="28"/>
      <c r="F238" s="28"/>
      <c r="G238" s="32"/>
      <c r="I238" s="32"/>
      <c r="K238" s="32"/>
      <c r="L238" s="32"/>
      <c r="M238" s="32"/>
      <c r="O238" s="32"/>
    </row>
    <row r="239" spans="3:15" x14ac:dyDescent="0.2">
      <c r="C239" s="28"/>
      <c r="D239" s="28"/>
      <c r="F239" s="28"/>
      <c r="G239" s="32"/>
      <c r="I239" s="32"/>
      <c r="K239" s="32"/>
      <c r="L239" s="32"/>
      <c r="M239" s="32"/>
      <c r="O239" s="32"/>
    </row>
    <row r="240" spans="3:15" x14ac:dyDescent="0.2">
      <c r="C240" s="28"/>
      <c r="D240" s="28"/>
      <c r="F240" s="28"/>
      <c r="G240" s="32"/>
      <c r="I240" s="32"/>
      <c r="K240" s="32"/>
      <c r="L240" s="32"/>
      <c r="M240" s="32"/>
      <c r="O240" s="32"/>
    </row>
    <row r="241" spans="3:15" x14ac:dyDescent="0.2">
      <c r="C241" s="28"/>
      <c r="D241" s="28"/>
      <c r="F241" s="28"/>
      <c r="G241" s="32"/>
      <c r="I241" s="32"/>
      <c r="K241" s="32"/>
      <c r="L241" s="32"/>
      <c r="M241" s="32"/>
      <c r="O241" s="32"/>
    </row>
    <row r="242" spans="3:15" x14ac:dyDescent="0.2">
      <c r="C242" s="28"/>
      <c r="D242" s="28"/>
      <c r="F242" s="28"/>
      <c r="G242" s="32"/>
      <c r="I242" s="32"/>
      <c r="K242" s="32"/>
      <c r="L242" s="32"/>
      <c r="M242" s="32"/>
      <c r="O242" s="32"/>
    </row>
    <row r="243" spans="3:15" x14ac:dyDescent="0.2">
      <c r="C243" s="28"/>
      <c r="D243" s="28"/>
      <c r="F243" s="28"/>
      <c r="G243" s="32"/>
      <c r="I243" s="32"/>
      <c r="K243" s="32"/>
      <c r="L243" s="32"/>
      <c r="M243" s="32"/>
      <c r="O243" s="32"/>
    </row>
    <row r="244" spans="3:15" x14ac:dyDescent="0.2">
      <c r="C244" s="28"/>
      <c r="D244" s="28"/>
      <c r="F244" s="28"/>
      <c r="G244" s="32"/>
      <c r="I244" s="32"/>
      <c r="K244" s="32"/>
      <c r="L244" s="32"/>
      <c r="M244" s="32"/>
      <c r="O244" s="32"/>
    </row>
    <row r="245" spans="3:15" x14ac:dyDescent="0.2">
      <c r="C245" s="28"/>
      <c r="D245" s="28"/>
      <c r="F245" s="28"/>
      <c r="G245" s="32"/>
      <c r="I245" s="32"/>
      <c r="K245" s="32"/>
      <c r="L245" s="32"/>
      <c r="M245" s="32"/>
      <c r="O245" s="32"/>
    </row>
    <row r="246" spans="3:15" x14ac:dyDescent="0.2">
      <c r="C246" s="28"/>
      <c r="D246" s="28"/>
      <c r="F246" s="28"/>
      <c r="G246" s="32"/>
      <c r="I246" s="32"/>
      <c r="K246" s="32"/>
      <c r="L246" s="32"/>
      <c r="M246" s="32"/>
      <c r="O246" s="32"/>
    </row>
    <row r="247" spans="3:15" x14ac:dyDescent="0.2">
      <c r="C247" s="28"/>
      <c r="D247" s="28"/>
      <c r="F247" s="28"/>
      <c r="G247" s="32"/>
      <c r="I247" s="32"/>
      <c r="K247" s="32"/>
      <c r="L247" s="32"/>
      <c r="M247" s="32"/>
      <c r="O247" s="32"/>
    </row>
    <row r="248" spans="3:15" x14ac:dyDescent="0.2">
      <c r="C248" s="28"/>
      <c r="D248" s="28"/>
      <c r="F248" s="28"/>
      <c r="G248" s="32"/>
      <c r="I248" s="32"/>
      <c r="K248" s="32"/>
      <c r="L248" s="32"/>
      <c r="M248" s="32"/>
      <c r="O248" s="32"/>
    </row>
    <row r="249" spans="3:15" x14ac:dyDescent="0.2">
      <c r="C249" s="28"/>
      <c r="D249" s="28"/>
      <c r="F249" s="28"/>
      <c r="G249" s="32"/>
      <c r="I249" s="32"/>
      <c r="K249" s="32"/>
      <c r="L249" s="32"/>
      <c r="M249" s="32"/>
      <c r="O249" s="32"/>
    </row>
    <row r="250" spans="3:15" x14ac:dyDescent="0.2">
      <c r="C250" s="28"/>
      <c r="D250" s="28"/>
      <c r="F250" s="28"/>
      <c r="G250" s="32"/>
      <c r="I250" s="32"/>
      <c r="K250" s="32"/>
      <c r="L250" s="32"/>
      <c r="M250" s="32"/>
      <c r="O250" s="32"/>
    </row>
    <row r="251" spans="3:15" x14ac:dyDescent="0.2">
      <c r="C251" s="28"/>
      <c r="D251" s="28"/>
      <c r="F251" s="28"/>
      <c r="G251" s="32"/>
      <c r="I251" s="32"/>
      <c r="K251" s="32"/>
      <c r="L251" s="32"/>
      <c r="M251" s="32"/>
      <c r="O251" s="32"/>
    </row>
    <row r="252" spans="3:15" x14ac:dyDescent="0.2">
      <c r="C252" s="28"/>
      <c r="D252" s="28"/>
      <c r="F252" s="28"/>
      <c r="G252" s="32"/>
      <c r="I252" s="32"/>
      <c r="K252" s="32"/>
      <c r="L252" s="32"/>
      <c r="M252" s="32"/>
      <c r="O252" s="32"/>
    </row>
    <row r="253" spans="3:15" x14ac:dyDescent="0.2">
      <c r="C253" s="28"/>
      <c r="D253" s="28"/>
      <c r="F253" s="28"/>
      <c r="G253" s="32"/>
      <c r="I253" s="32"/>
      <c r="K253" s="32"/>
      <c r="L253" s="32"/>
      <c r="M253" s="32"/>
      <c r="O253" s="32"/>
    </row>
    <row r="254" spans="3:15" x14ac:dyDescent="0.2">
      <c r="C254" s="28"/>
      <c r="D254" s="28"/>
      <c r="F254" s="28"/>
      <c r="G254" s="32"/>
      <c r="I254" s="32"/>
      <c r="K254" s="32"/>
      <c r="L254" s="32"/>
      <c r="M254" s="32"/>
      <c r="O254" s="32"/>
    </row>
    <row r="255" spans="3:15" x14ac:dyDescent="0.2">
      <c r="C255" s="28"/>
      <c r="D255" s="28"/>
      <c r="F255" s="28"/>
      <c r="G255" s="32"/>
      <c r="I255" s="32"/>
      <c r="K255" s="32"/>
      <c r="L255" s="32"/>
      <c r="M255" s="32"/>
      <c r="O255" s="32"/>
    </row>
    <row r="256" spans="3:15" x14ac:dyDescent="0.2">
      <c r="C256" s="28"/>
      <c r="D256" s="28"/>
      <c r="F256" s="28"/>
      <c r="G256" s="32"/>
      <c r="I256" s="32"/>
      <c r="K256" s="32"/>
      <c r="L256" s="32"/>
      <c r="M256" s="32"/>
      <c r="O256" s="32"/>
    </row>
    <row r="257" spans="3:15" x14ac:dyDescent="0.2">
      <c r="C257" s="28"/>
      <c r="D257" s="28"/>
      <c r="F257" s="28"/>
      <c r="G257" s="32"/>
      <c r="I257" s="32"/>
      <c r="K257" s="32"/>
      <c r="L257" s="32"/>
      <c r="M257" s="32"/>
      <c r="O257" s="32"/>
    </row>
    <row r="258" spans="3:15" x14ac:dyDescent="0.2">
      <c r="C258" s="28"/>
      <c r="D258" s="28"/>
      <c r="F258" s="28"/>
      <c r="G258" s="32"/>
      <c r="I258" s="32"/>
      <c r="K258" s="32"/>
      <c r="L258" s="32"/>
      <c r="M258" s="32"/>
      <c r="O258" s="32"/>
    </row>
    <row r="259" spans="3:15" x14ac:dyDescent="0.2">
      <c r="C259" s="28"/>
      <c r="D259" s="28"/>
      <c r="F259" s="28"/>
      <c r="G259" s="32"/>
      <c r="I259" s="32"/>
      <c r="K259" s="32"/>
      <c r="L259" s="32"/>
      <c r="M259" s="32"/>
      <c r="O259" s="32"/>
    </row>
    <row r="260" spans="3:15" x14ac:dyDescent="0.2">
      <c r="C260" s="28"/>
      <c r="D260" s="28"/>
      <c r="F260" s="28"/>
      <c r="G260" s="32"/>
      <c r="I260" s="32"/>
      <c r="K260" s="32"/>
      <c r="L260" s="32"/>
      <c r="M260" s="32"/>
      <c r="O260" s="32"/>
    </row>
    <row r="261" spans="3:15" x14ac:dyDescent="0.2">
      <c r="C261" s="28"/>
      <c r="D261" s="28"/>
      <c r="F261" s="28"/>
      <c r="G261" s="32"/>
      <c r="I261" s="32"/>
      <c r="K261" s="32"/>
      <c r="L261" s="32"/>
      <c r="M261" s="32"/>
      <c r="O261" s="32"/>
    </row>
    <row r="262" spans="3:15" x14ac:dyDescent="0.2">
      <c r="C262" s="28"/>
      <c r="D262" s="28"/>
      <c r="F262" s="28"/>
      <c r="G262" s="32"/>
      <c r="I262" s="32"/>
      <c r="K262" s="32"/>
      <c r="L262" s="32"/>
      <c r="M262" s="32"/>
      <c r="O262" s="32"/>
    </row>
    <row r="263" spans="3:15" x14ac:dyDescent="0.2">
      <c r="C263" s="28"/>
      <c r="D263" s="28"/>
      <c r="F263" s="28"/>
      <c r="G263" s="32"/>
      <c r="I263" s="32"/>
      <c r="K263" s="32"/>
      <c r="L263" s="32"/>
      <c r="M263" s="32"/>
      <c r="O263" s="32"/>
    </row>
    <row r="264" spans="3:15" x14ac:dyDescent="0.2">
      <c r="C264" s="28"/>
      <c r="D264" s="28"/>
      <c r="F264" s="28"/>
      <c r="G264" s="32"/>
      <c r="I264" s="32"/>
      <c r="K264" s="32"/>
      <c r="L264" s="32"/>
      <c r="M264" s="32"/>
      <c r="O264" s="32"/>
    </row>
    <row r="265" spans="3:15" x14ac:dyDescent="0.2">
      <c r="C265" s="28"/>
      <c r="D265" s="28"/>
      <c r="F265" s="28"/>
      <c r="G265" s="32"/>
      <c r="I265" s="32"/>
      <c r="K265" s="32"/>
      <c r="L265" s="32"/>
      <c r="M265" s="32"/>
      <c r="O265" s="32"/>
    </row>
    <row r="266" spans="3:15" x14ac:dyDescent="0.2">
      <c r="C266" s="28"/>
      <c r="D266" s="28"/>
      <c r="F266" s="28"/>
      <c r="G266" s="32"/>
      <c r="I266" s="32"/>
      <c r="K266" s="32"/>
      <c r="L266" s="32"/>
      <c r="M266" s="32"/>
      <c r="O266" s="32"/>
    </row>
    <row r="267" spans="3:15" x14ac:dyDescent="0.2">
      <c r="C267" s="28"/>
      <c r="D267" s="28"/>
      <c r="F267" s="28"/>
      <c r="G267" s="32"/>
      <c r="I267" s="32"/>
      <c r="K267" s="32"/>
      <c r="L267" s="32"/>
      <c r="M267" s="32"/>
      <c r="O267" s="32"/>
    </row>
    <row r="268" spans="3:15" x14ac:dyDescent="0.2">
      <c r="C268" s="28"/>
      <c r="D268" s="28"/>
      <c r="F268" s="28"/>
      <c r="G268" s="32"/>
      <c r="I268" s="32"/>
      <c r="K268" s="32"/>
      <c r="L268" s="32"/>
      <c r="M268" s="32"/>
      <c r="O268" s="32"/>
    </row>
    <row r="269" spans="3:15" x14ac:dyDescent="0.2">
      <c r="C269" s="28"/>
      <c r="D269" s="28"/>
      <c r="F269" s="28"/>
      <c r="G269" s="32"/>
      <c r="I269" s="32"/>
      <c r="K269" s="32"/>
      <c r="L269" s="32"/>
      <c r="M269" s="32"/>
      <c r="O269" s="32"/>
    </row>
    <row r="270" spans="3:15" x14ac:dyDescent="0.2">
      <c r="C270" s="28"/>
      <c r="D270" s="28"/>
      <c r="F270" s="28"/>
      <c r="G270" s="32"/>
      <c r="I270" s="32"/>
      <c r="K270" s="32"/>
      <c r="L270" s="32"/>
      <c r="M270" s="32"/>
      <c r="O270" s="32"/>
    </row>
    <row r="271" spans="3:15" x14ac:dyDescent="0.2">
      <c r="C271" s="28"/>
      <c r="D271" s="28"/>
      <c r="F271" s="28"/>
      <c r="G271" s="32"/>
      <c r="I271" s="32"/>
      <c r="K271" s="32"/>
      <c r="L271" s="32"/>
      <c r="M271" s="32"/>
      <c r="O271" s="32"/>
    </row>
    <row r="272" spans="3:15" x14ac:dyDescent="0.2">
      <c r="C272" s="28"/>
      <c r="D272" s="28"/>
      <c r="F272" s="28"/>
      <c r="G272" s="32"/>
      <c r="I272" s="32"/>
      <c r="K272" s="32"/>
      <c r="L272" s="32"/>
      <c r="M272" s="32"/>
      <c r="O272" s="32"/>
    </row>
    <row r="273" spans="3:15" x14ac:dyDescent="0.2">
      <c r="C273" s="28"/>
      <c r="D273" s="28"/>
      <c r="F273" s="28"/>
      <c r="G273" s="32"/>
      <c r="I273" s="32"/>
      <c r="K273" s="32"/>
      <c r="L273" s="32"/>
      <c r="M273" s="32"/>
      <c r="O273" s="32"/>
    </row>
    <row r="274" spans="3:15" x14ac:dyDescent="0.2">
      <c r="C274" s="28"/>
      <c r="D274" s="28"/>
      <c r="F274" s="28"/>
      <c r="G274" s="32"/>
      <c r="K274" s="32"/>
      <c r="L274" s="32"/>
      <c r="M274" s="32"/>
      <c r="O274" s="32"/>
    </row>
    <row r="275" spans="3:15" x14ac:dyDescent="0.2">
      <c r="C275" s="28"/>
      <c r="D275" s="28"/>
      <c r="F275" s="28"/>
      <c r="G275" s="32"/>
      <c r="K275" s="32"/>
      <c r="L275" s="32"/>
      <c r="M275" s="32"/>
      <c r="O275" s="32"/>
    </row>
    <row r="276" spans="3:15" x14ac:dyDescent="0.2">
      <c r="C276" s="28"/>
      <c r="D276" s="28"/>
      <c r="F276" s="28"/>
      <c r="G276" s="32"/>
      <c r="K276" s="32"/>
      <c r="L276" s="32"/>
      <c r="M276" s="32"/>
      <c r="O276" s="32"/>
    </row>
    <row r="277" spans="3:15" x14ac:dyDescent="0.2">
      <c r="C277" s="28"/>
      <c r="D277" s="28"/>
      <c r="F277" s="28"/>
      <c r="G277" s="32"/>
      <c r="K277" s="32"/>
      <c r="L277" s="32"/>
      <c r="M277" s="32"/>
      <c r="O277" s="32"/>
    </row>
    <row r="278" spans="3:15" x14ac:dyDescent="0.2">
      <c r="C278" s="28"/>
      <c r="D278" s="28"/>
      <c r="F278" s="28"/>
      <c r="G278" s="32"/>
      <c r="K278" s="32"/>
      <c r="L278" s="32"/>
      <c r="M278" s="32"/>
      <c r="O278" s="32"/>
    </row>
    <row r="279" spans="3:15" x14ac:dyDescent="0.2">
      <c r="C279" s="28"/>
      <c r="D279" s="28"/>
      <c r="F279" s="28"/>
      <c r="G279" s="32"/>
      <c r="K279" s="32"/>
      <c r="L279" s="32"/>
      <c r="M279" s="32"/>
      <c r="O279" s="32"/>
    </row>
    <row r="280" spans="3:15" x14ac:dyDescent="0.2">
      <c r="C280" s="28"/>
      <c r="D280" s="28"/>
      <c r="F280" s="28"/>
      <c r="G280" s="32"/>
      <c r="K280" s="32"/>
      <c r="L280" s="32"/>
      <c r="M280" s="32"/>
      <c r="O280" s="32"/>
    </row>
    <row r="281" spans="3:15" x14ac:dyDescent="0.2">
      <c r="C281" s="28"/>
      <c r="D281" s="28"/>
      <c r="F281" s="28"/>
      <c r="G281" s="32"/>
      <c r="K281" s="32"/>
      <c r="L281" s="32"/>
      <c r="M281" s="32"/>
      <c r="O281" s="32"/>
    </row>
    <row r="282" spans="3:15" x14ac:dyDescent="0.2">
      <c r="C282" s="28"/>
      <c r="D282" s="28"/>
      <c r="F282" s="28"/>
      <c r="G282" s="32"/>
      <c r="K282" s="32"/>
      <c r="L282" s="32"/>
      <c r="M282" s="32"/>
      <c r="O282" s="32"/>
    </row>
    <row r="283" spans="3:15" x14ac:dyDescent="0.2">
      <c r="C283" s="28"/>
      <c r="D283" s="28"/>
      <c r="F283" s="28"/>
      <c r="G283" s="32"/>
      <c r="K283" s="32"/>
      <c r="L283" s="32"/>
      <c r="M283" s="32"/>
      <c r="O283" s="32"/>
    </row>
    <row r="284" spans="3:15" x14ac:dyDescent="0.2">
      <c r="C284" s="28"/>
      <c r="D284" s="28"/>
      <c r="F284" s="28"/>
      <c r="G284" s="32"/>
      <c r="K284" s="32"/>
      <c r="L284" s="32"/>
      <c r="M284" s="32"/>
      <c r="O284" s="32"/>
    </row>
    <row r="285" spans="3:15" x14ac:dyDescent="0.2">
      <c r="C285" s="28"/>
      <c r="D285" s="28"/>
      <c r="F285" s="28"/>
      <c r="G285" s="32"/>
      <c r="K285" s="32"/>
      <c r="L285" s="32"/>
      <c r="M285" s="32"/>
      <c r="O285" s="32"/>
    </row>
    <row r="286" spans="3:15" x14ac:dyDescent="0.2">
      <c r="C286" s="28"/>
      <c r="D286" s="28"/>
      <c r="F286" s="28"/>
      <c r="G286" s="32"/>
      <c r="K286" s="32"/>
      <c r="L286" s="32"/>
      <c r="M286" s="32"/>
      <c r="O286" s="32"/>
    </row>
    <row r="287" spans="3:15" x14ac:dyDescent="0.2">
      <c r="C287" s="28"/>
      <c r="D287" s="28"/>
      <c r="F287" s="28"/>
      <c r="G287" s="32"/>
      <c r="K287" s="32"/>
      <c r="L287" s="32"/>
      <c r="M287" s="32"/>
      <c r="O287" s="32"/>
    </row>
    <row r="288" spans="3:15" x14ac:dyDescent="0.2">
      <c r="C288" s="28"/>
      <c r="D288" s="28"/>
      <c r="F288" s="28"/>
      <c r="G288" s="32"/>
      <c r="K288" s="32"/>
      <c r="L288" s="32"/>
      <c r="M288" s="32"/>
      <c r="O288" s="32"/>
    </row>
    <row r="289" spans="3:15" x14ac:dyDescent="0.2">
      <c r="C289" s="28"/>
      <c r="D289" s="28"/>
      <c r="F289" s="28"/>
      <c r="G289" s="32"/>
      <c r="K289" s="32"/>
      <c r="L289" s="32"/>
      <c r="M289" s="32"/>
      <c r="O289" s="32"/>
    </row>
    <row r="290" spans="3:15" x14ac:dyDescent="0.2">
      <c r="C290" s="28"/>
      <c r="D290" s="28"/>
      <c r="F290" s="28"/>
      <c r="G290" s="32"/>
      <c r="K290" s="32"/>
      <c r="L290" s="32"/>
      <c r="M290" s="32"/>
      <c r="O290" s="32"/>
    </row>
    <row r="291" spans="3:15" x14ac:dyDescent="0.2">
      <c r="C291" s="28"/>
      <c r="D291" s="28"/>
      <c r="F291" s="28"/>
      <c r="G291" s="32"/>
      <c r="K291" s="32"/>
      <c r="L291" s="32"/>
      <c r="M291" s="32"/>
      <c r="O291" s="32"/>
    </row>
    <row r="292" spans="3:15" x14ac:dyDescent="0.2">
      <c r="C292" s="28"/>
      <c r="D292" s="28"/>
      <c r="F292" s="28"/>
      <c r="G292" s="32"/>
      <c r="K292" s="32"/>
      <c r="L292" s="32"/>
      <c r="M292" s="32"/>
      <c r="O292" s="32"/>
    </row>
    <row r="293" spans="3:15" x14ac:dyDescent="0.2">
      <c r="C293" s="28"/>
      <c r="D293" s="28"/>
      <c r="F293" s="28"/>
      <c r="G293" s="32"/>
      <c r="K293" s="32"/>
      <c r="L293" s="32"/>
      <c r="M293" s="32"/>
      <c r="O293" s="32"/>
    </row>
    <row r="294" spans="3:15" x14ac:dyDescent="0.2">
      <c r="C294" s="28"/>
      <c r="D294" s="28"/>
      <c r="F294" s="28"/>
      <c r="G294" s="32"/>
      <c r="K294" s="32"/>
      <c r="L294" s="32"/>
      <c r="M294" s="32"/>
      <c r="O294" s="32"/>
    </row>
    <row r="295" spans="3:15" x14ac:dyDescent="0.2">
      <c r="C295" s="28"/>
      <c r="D295" s="28"/>
      <c r="F295" s="28"/>
      <c r="G295" s="32"/>
      <c r="K295" s="32"/>
      <c r="L295" s="32"/>
      <c r="M295" s="32"/>
      <c r="O295" s="32"/>
    </row>
    <row r="296" spans="3:15" x14ac:dyDescent="0.2">
      <c r="C296" s="28"/>
      <c r="D296" s="28"/>
      <c r="F296" s="28"/>
      <c r="G296" s="32"/>
      <c r="K296" s="32"/>
      <c r="L296" s="32"/>
      <c r="M296" s="32"/>
      <c r="O296" s="32"/>
    </row>
    <row r="297" spans="3:15" x14ac:dyDescent="0.2">
      <c r="C297" s="28"/>
      <c r="D297" s="28"/>
      <c r="F297" s="28"/>
      <c r="G297" s="32"/>
      <c r="K297" s="32"/>
      <c r="L297" s="32"/>
      <c r="M297" s="32"/>
      <c r="O297" s="32"/>
    </row>
    <row r="298" spans="3:15" x14ac:dyDescent="0.2">
      <c r="C298" s="28"/>
      <c r="D298" s="28"/>
      <c r="F298" s="28"/>
      <c r="G298" s="32"/>
      <c r="K298" s="32"/>
      <c r="L298" s="32"/>
      <c r="M298" s="32"/>
      <c r="O298" s="32"/>
    </row>
    <row r="299" spans="3:15" x14ac:dyDescent="0.2">
      <c r="C299" s="28"/>
      <c r="D299" s="28"/>
      <c r="F299" s="28"/>
      <c r="G299" s="32"/>
      <c r="K299" s="32"/>
      <c r="L299" s="32"/>
      <c r="M299" s="32"/>
      <c r="O299" s="32"/>
    </row>
    <row r="300" spans="3:15" x14ac:dyDescent="0.2">
      <c r="C300" s="28"/>
      <c r="D300" s="28"/>
      <c r="F300" s="28"/>
      <c r="G300" s="32"/>
      <c r="K300" s="32"/>
      <c r="L300" s="32"/>
      <c r="M300" s="32"/>
      <c r="O300" s="32"/>
    </row>
    <row r="301" spans="3:15" x14ac:dyDescent="0.2">
      <c r="C301" s="28"/>
      <c r="D301" s="28"/>
      <c r="F301" s="28"/>
      <c r="G301" s="32"/>
      <c r="K301" s="32"/>
      <c r="L301" s="32"/>
      <c r="M301" s="32"/>
      <c r="O301" s="32"/>
    </row>
    <row r="302" spans="3:15" x14ac:dyDescent="0.2">
      <c r="C302" s="28"/>
      <c r="D302" s="28"/>
      <c r="F302" s="28"/>
      <c r="G302" s="32"/>
      <c r="K302" s="32"/>
      <c r="L302" s="32"/>
      <c r="M302" s="32"/>
      <c r="O302" s="32"/>
    </row>
    <row r="303" spans="3:15" x14ac:dyDescent="0.2">
      <c r="C303" s="28"/>
      <c r="D303" s="28"/>
      <c r="F303" s="28"/>
      <c r="G303" s="27"/>
      <c r="K303" s="32"/>
      <c r="L303" s="32"/>
      <c r="M303" s="32"/>
    </row>
    <row r="304" spans="3:15" x14ac:dyDescent="0.2">
      <c r="C304" s="28"/>
      <c r="D304" s="28"/>
      <c r="F304" s="28"/>
      <c r="G304" s="27"/>
      <c r="K304" s="32"/>
      <c r="L304" s="32"/>
      <c r="M304" s="32"/>
    </row>
    <row r="305" spans="3:15" x14ac:dyDescent="0.2">
      <c r="C305" s="28"/>
      <c r="D305" s="28"/>
      <c r="F305" s="28"/>
      <c r="G305" s="27"/>
      <c r="K305" s="32"/>
      <c r="L305" s="32"/>
      <c r="M305" s="32"/>
    </row>
    <row r="306" spans="3:15" x14ac:dyDescent="0.2">
      <c r="C306" s="28"/>
      <c r="D306" s="28"/>
      <c r="F306" s="28"/>
      <c r="G306" s="27"/>
      <c r="K306" s="32"/>
      <c r="L306" s="32"/>
      <c r="M306" s="32"/>
    </row>
    <row r="307" spans="3:15" x14ac:dyDescent="0.2">
      <c r="C307" s="28"/>
      <c r="D307" s="28"/>
      <c r="F307" s="28"/>
      <c r="G307" s="27"/>
      <c r="K307" s="32"/>
      <c r="L307" s="32"/>
      <c r="M307" s="32"/>
      <c r="N307" s="28"/>
      <c r="O307" s="28"/>
    </row>
    <row r="308" spans="3:15" x14ac:dyDescent="0.2">
      <c r="C308" s="28"/>
      <c r="D308" s="28"/>
      <c r="F308" s="28"/>
      <c r="G308" s="27"/>
      <c r="K308" s="32"/>
      <c r="L308" s="32"/>
      <c r="M308" s="32"/>
      <c r="N308" s="28"/>
      <c r="O308" s="28"/>
    </row>
    <row r="309" spans="3:15" x14ac:dyDescent="0.2">
      <c r="C309" s="28"/>
      <c r="D309" s="28"/>
      <c r="F309" s="28"/>
      <c r="G309" s="27"/>
      <c r="K309" s="32"/>
      <c r="L309" s="32"/>
      <c r="M309" s="32"/>
      <c r="N309" s="28"/>
      <c r="O309" s="28"/>
    </row>
    <row r="310" spans="3:15" x14ac:dyDescent="0.2">
      <c r="C310" s="28"/>
      <c r="D310" s="28"/>
      <c r="F310" s="28"/>
      <c r="G310" s="27"/>
      <c r="K310" s="32"/>
      <c r="L310" s="32"/>
      <c r="M310" s="32"/>
      <c r="N310" s="28"/>
      <c r="O310" s="28"/>
    </row>
    <row r="311" spans="3:15" x14ac:dyDescent="0.2">
      <c r="C311" s="28"/>
      <c r="D311" s="28"/>
      <c r="F311" s="28"/>
      <c r="G311" s="27"/>
      <c r="K311" s="32"/>
      <c r="L311" s="32"/>
      <c r="M311" s="32"/>
      <c r="N311" s="28"/>
      <c r="O311" s="28"/>
    </row>
    <row r="312" spans="3:15" x14ac:dyDescent="0.2">
      <c r="C312" s="28"/>
      <c r="D312" s="28"/>
      <c r="F312" s="28"/>
      <c r="G312" s="27"/>
      <c r="K312" s="32"/>
      <c r="L312" s="32"/>
      <c r="M312" s="32"/>
      <c r="N312" s="28"/>
      <c r="O312" s="28"/>
    </row>
    <row r="313" spans="3:15" x14ac:dyDescent="0.2">
      <c r="C313" s="28"/>
      <c r="D313" s="28"/>
      <c r="F313" s="28"/>
      <c r="G313" s="27"/>
      <c r="K313" s="32"/>
      <c r="L313" s="32"/>
      <c r="M313" s="32"/>
      <c r="N313" s="28"/>
      <c r="O313" s="28"/>
    </row>
    <row r="314" spans="3:15" x14ac:dyDescent="0.2">
      <c r="C314" s="28"/>
      <c r="D314" s="28"/>
      <c r="F314" s="28"/>
      <c r="G314" s="27"/>
      <c r="K314" s="32"/>
      <c r="L314" s="32"/>
      <c r="M314" s="32"/>
      <c r="N314" s="28"/>
      <c r="O314" s="28"/>
    </row>
    <row r="315" spans="3:15" x14ac:dyDescent="0.2">
      <c r="C315" s="28"/>
      <c r="D315" s="28"/>
      <c r="F315" s="28"/>
      <c r="G315" s="27"/>
      <c r="K315" s="32"/>
      <c r="L315" s="32"/>
      <c r="M315" s="32"/>
      <c r="N315" s="28"/>
      <c r="O315" s="28"/>
    </row>
    <row r="316" spans="3:15" x14ac:dyDescent="0.2">
      <c r="C316" s="28"/>
      <c r="D316" s="28"/>
      <c r="F316" s="28"/>
      <c r="G316" s="27"/>
      <c r="K316" s="32"/>
      <c r="L316" s="32"/>
      <c r="M316" s="32"/>
      <c r="N316" s="28"/>
      <c r="O316" s="28"/>
    </row>
    <row r="317" spans="3:15" x14ac:dyDescent="0.2">
      <c r="C317" s="28"/>
      <c r="D317" s="28"/>
      <c r="F317" s="28"/>
      <c r="G317" s="27"/>
      <c r="K317" s="32"/>
      <c r="L317" s="32"/>
      <c r="M317" s="32"/>
      <c r="N317" s="28"/>
      <c r="O317" s="28"/>
    </row>
    <row r="318" spans="3:15" x14ac:dyDescent="0.2">
      <c r="C318" s="28"/>
      <c r="D318" s="28"/>
      <c r="F318" s="28"/>
      <c r="G318" s="27"/>
      <c r="K318" s="32"/>
      <c r="L318" s="32"/>
      <c r="M318" s="32"/>
      <c r="N318" s="28"/>
      <c r="O318" s="28"/>
    </row>
    <row r="319" spans="3:15" x14ac:dyDescent="0.2">
      <c r="C319" s="28"/>
      <c r="D319" s="28"/>
      <c r="F319" s="28"/>
      <c r="G319" s="27"/>
      <c r="N319" s="28"/>
      <c r="O319" s="28"/>
    </row>
    <row r="320" spans="3:15" x14ac:dyDescent="0.2">
      <c r="C320" s="28"/>
      <c r="D320" s="28"/>
      <c r="F320" s="28"/>
      <c r="G320" s="27"/>
      <c r="N320" s="28"/>
      <c r="O320" s="28"/>
    </row>
    <row r="321" spans="3:15" x14ac:dyDescent="0.2">
      <c r="C321" s="28"/>
      <c r="D321" s="28"/>
      <c r="F321" s="28"/>
      <c r="G321" s="27"/>
      <c r="N321" s="28"/>
      <c r="O321" s="28"/>
    </row>
    <row r="322" spans="3:15" x14ac:dyDescent="0.2">
      <c r="C322" s="28"/>
      <c r="D322" s="28"/>
      <c r="F322" s="28"/>
      <c r="G322" s="27"/>
      <c r="N322" s="28"/>
      <c r="O322" s="28"/>
    </row>
    <row r="323" spans="3:15" x14ac:dyDescent="0.2">
      <c r="C323" s="28"/>
      <c r="D323" s="28"/>
      <c r="F323" s="28"/>
      <c r="G323" s="27"/>
      <c r="H323" s="28"/>
      <c r="I323" s="28"/>
      <c r="J323" s="28"/>
      <c r="K323" s="28"/>
      <c r="L323" s="28"/>
      <c r="M323" s="28"/>
      <c r="N323" s="28"/>
      <c r="O323" s="28"/>
    </row>
    <row r="324" spans="3:15" x14ac:dyDescent="0.2">
      <c r="C324" s="28"/>
      <c r="D324" s="28"/>
      <c r="F324" s="28"/>
      <c r="G324" s="27"/>
      <c r="H324" s="28"/>
      <c r="I324" s="28"/>
      <c r="J324" s="28"/>
      <c r="K324" s="28"/>
      <c r="L324" s="28"/>
      <c r="M324" s="28"/>
      <c r="N324" s="28"/>
      <c r="O324" s="28"/>
    </row>
    <row r="325" spans="3:15" x14ac:dyDescent="0.2">
      <c r="C325" s="28"/>
      <c r="D325" s="28"/>
      <c r="F325" s="28"/>
      <c r="G325" s="27"/>
      <c r="H325" s="28"/>
      <c r="I325" s="28"/>
      <c r="J325" s="28"/>
      <c r="K325" s="28"/>
      <c r="L325" s="28"/>
      <c r="M325" s="28"/>
      <c r="N325" s="28"/>
      <c r="O325" s="28"/>
    </row>
    <row r="326" spans="3:15" x14ac:dyDescent="0.2">
      <c r="C326" s="28"/>
      <c r="D326" s="28"/>
      <c r="F326" s="28"/>
      <c r="G326" s="27"/>
      <c r="H326" s="28"/>
      <c r="I326" s="28"/>
      <c r="J326" s="28"/>
      <c r="K326" s="28"/>
      <c r="L326" s="28"/>
      <c r="M326" s="28"/>
      <c r="N326" s="28"/>
      <c r="O326" s="28"/>
    </row>
    <row r="327" spans="3:15" x14ac:dyDescent="0.2">
      <c r="C327" s="28"/>
      <c r="D327" s="28"/>
      <c r="F327" s="28"/>
      <c r="G327" s="27"/>
      <c r="H327" s="28"/>
      <c r="I327" s="28"/>
      <c r="J327" s="28"/>
      <c r="K327" s="28"/>
      <c r="L327" s="28"/>
      <c r="M327" s="28"/>
      <c r="N327" s="28"/>
      <c r="O327" s="28"/>
    </row>
    <row r="328" spans="3:15" x14ac:dyDescent="0.2">
      <c r="C328" s="28"/>
      <c r="D328" s="28"/>
      <c r="F328" s="28"/>
      <c r="G328" s="27"/>
      <c r="H328" s="28"/>
      <c r="I328" s="28"/>
      <c r="J328" s="28"/>
      <c r="K328" s="28"/>
      <c r="L328" s="28"/>
      <c r="M328" s="28"/>
      <c r="N328" s="28"/>
      <c r="O328" s="28"/>
    </row>
    <row r="329" spans="3:15" x14ac:dyDescent="0.2">
      <c r="C329" s="28"/>
      <c r="D329" s="28"/>
      <c r="F329" s="28"/>
      <c r="G329" s="27"/>
      <c r="H329" s="28"/>
      <c r="I329" s="28"/>
      <c r="J329" s="28"/>
      <c r="K329" s="28"/>
      <c r="L329" s="28"/>
      <c r="M329" s="28"/>
      <c r="N329" s="28"/>
      <c r="O329" s="28"/>
    </row>
    <row r="330" spans="3:15" x14ac:dyDescent="0.2">
      <c r="C330" s="28"/>
      <c r="D330" s="28"/>
      <c r="F330" s="28"/>
      <c r="G330" s="27"/>
      <c r="H330" s="28"/>
      <c r="I330" s="28"/>
      <c r="J330" s="28"/>
      <c r="K330" s="28"/>
      <c r="L330" s="28"/>
      <c r="M330" s="28"/>
      <c r="N330" s="28"/>
      <c r="O330" s="28"/>
    </row>
    <row r="331" spans="3:15" x14ac:dyDescent="0.2">
      <c r="C331" s="28"/>
      <c r="D331" s="28"/>
      <c r="F331" s="28"/>
      <c r="G331" s="27"/>
      <c r="H331" s="28"/>
      <c r="I331" s="28"/>
      <c r="J331" s="28"/>
      <c r="K331" s="28"/>
      <c r="L331" s="28"/>
      <c r="M331" s="28"/>
      <c r="N331" s="28"/>
      <c r="O331" s="28"/>
    </row>
    <row r="332" spans="3:15" x14ac:dyDescent="0.2">
      <c r="C332" s="28"/>
      <c r="D332" s="28"/>
      <c r="F332" s="28"/>
      <c r="G332" s="27"/>
      <c r="H332" s="28"/>
      <c r="I332" s="28"/>
      <c r="J332" s="28"/>
      <c r="K332" s="28"/>
      <c r="L332" s="28"/>
      <c r="M332" s="28"/>
      <c r="N332" s="28"/>
      <c r="O332" s="28"/>
    </row>
    <row r="333" spans="3:15" x14ac:dyDescent="0.2">
      <c r="C333" s="28"/>
      <c r="D333" s="28"/>
      <c r="F333" s="28"/>
      <c r="G333" s="27"/>
      <c r="H333" s="28"/>
      <c r="I333" s="28"/>
      <c r="J333" s="28"/>
      <c r="K333" s="28"/>
      <c r="L333" s="28"/>
      <c r="M333" s="28"/>
      <c r="N333" s="28"/>
      <c r="O333" s="28"/>
    </row>
    <row r="334" spans="3:15" x14ac:dyDescent="0.2">
      <c r="C334" s="28"/>
      <c r="D334" s="28"/>
      <c r="F334" s="28"/>
      <c r="G334" s="27"/>
      <c r="H334" s="28"/>
      <c r="I334" s="28"/>
      <c r="J334" s="28"/>
      <c r="K334" s="28"/>
      <c r="L334" s="28"/>
      <c r="M334" s="28"/>
      <c r="N334" s="28"/>
      <c r="O334" s="28"/>
    </row>
    <row r="335" spans="3:15" x14ac:dyDescent="0.2">
      <c r="C335" s="28"/>
      <c r="D335" s="28"/>
      <c r="F335" s="28"/>
      <c r="G335" s="27"/>
      <c r="H335" s="28"/>
      <c r="I335" s="28"/>
      <c r="J335" s="28"/>
      <c r="K335" s="28"/>
      <c r="L335" s="28"/>
      <c r="M335" s="28"/>
      <c r="N335" s="28"/>
      <c r="O335" s="28"/>
    </row>
    <row r="336" spans="3:15" x14ac:dyDescent="0.2">
      <c r="C336" s="28"/>
      <c r="D336" s="28"/>
      <c r="F336" s="28"/>
      <c r="G336" s="27"/>
      <c r="H336" s="28"/>
      <c r="I336" s="28"/>
      <c r="J336" s="28"/>
      <c r="K336" s="28"/>
      <c r="L336" s="28"/>
      <c r="M336" s="28"/>
      <c r="N336" s="28"/>
      <c r="O336" s="28"/>
    </row>
    <row r="337" spans="3:15" x14ac:dyDescent="0.2">
      <c r="C337" s="28"/>
      <c r="D337" s="28"/>
      <c r="F337" s="28"/>
      <c r="G337" s="27"/>
      <c r="H337" s="28"/>
      <c r="I337" s="28"/>
      <c r="J337" s="28"/>
      <c r="K337" s="28"/>
      <c r="L337" s="28"/>
      <c r="M337" s="28"/>
      <c r="N337" s="28"/>
      <c r="O337" s="28"/>
    </row>
    <row r="338" spans="3:15" x14ac:dyDescent="0.2">
      <c r="C338" s="28"/>
      <c r="D338" s="28"/>
      <c r="F338" s="28"/>
      <c r="G338" s="27"/>
      <c r="H338" s="28"/>
      <c r="I338" s="28"/>
      <c r="J338" s="28"/>
      <c r="K338" s="28"/>
      <c r="L338" s="28"/>
      <c r="M338" s="28"/>
      <c r="N338" s="28"/>
      <c r="O338" s="28"/>
    </row>
    <row r="339" spans="3:15" x14ac:dyDescent="0.2">
      <c r="C339" s="28"/>
      <c r="D339" s="28"/>
      <c r="F339" s="28"/>
      <c r="G339" s="27"/>
      <c r="H339" s="28"/>
      <c r="I339" s="28"/>
      <c r="J339" s="28"/>
      <c r="K339" s="28"/>
      <c r="L339" s="28"/>
      <c r="M339" s="28"/>
      <c r="N339" s="28"/>
      <c r="O339" s="28"/>
    </row>
    <row r="340" spans="3:15" x14ac:dyDescent="0.2">
      <c r="C340" s="28"/>
      <c r="D340" s="28"/>
      <c r="F340" s="28"/>
      <c r="G340" s="27"/>
      <c r="H340" s="28"/>
      <c r="I340" s="28"/>
      <c r="J340" s="28"/>
      <c r="K340" s="28"/>
      <c r="L340" s="28"/>
      <c r="M340" s="28"/>
      <c r="N340" s="28"/>
      <c r="O340" s="28"/>
    </row>
    <row r="341" spans="3:15" x14ac:dyDescent="0.2">
      <c r="C341" s="28"/>
      <c r="D341" s="28"/>
      <c r="F341" s="28"/>
      <c r="G341" s="27"/>
      <c r="H341" s="28"/>
      <c r="I341" s="28"/>
      <c r="J341" s="28"/>
      <c r="K341" s="28"/>
      <c r="L341" s="28"/>
      <c r="M341" s="28"/>
      <c r="N341" s="28"/>
      <c r="O341" s="28"/>
    </row>
    <row r="342" spans="3:15" x14ac:dyDescent="0.2">
      <c r="C342" s="28"/>
      <c r="D342" s="28"/>
      <c r="F342" s="28"/>
      <c r="G342" s="27"/>
      <c r="H342" s="28"/>
      <c r="I342" s="28"/>
      <c r="J342" s="28"/>
      <c r="K342" s="28"/>
      <c r="L342" s="28"/>
      <c r="M342" s="28"/>
      <c r="N342" s="28"/>
      <c r="O342" s="28"/>
    </row>
    <row r="343" spans="3:15" x14ac:dyDescent="0.2">
      <c r="C343" s="28"/>
      <c r="D343" s="28"/>
      <c r="F343" s="28"/>
      <c r="G343" s="27"/>
      <c r="H343" s="28"/>
      <c r="I343" s="28"/>
      <c r="J343" s="28"/>
      <c r="K343" s="28"/>
      <c r="L343" s="28"/>
      <c r="M343" s="28"/>
      <c r="N343" s="28"/>
      <c r="O343" s="28"/>
    </row>
    <row r="344" spans="3:15" x14ac:dyDescent="0.2">
      <c r="C344" s="28"/>
      <c r="D344" s="28"/>
      <c r="F344" s="28"/>
      <c r="G344" s="27"/>
      <c r="H344" s="28"/>
      <c r="I344" s="28"/>
      <c r="J344" s="28"/>
      <c r="K344" s="28"/>
      <c r="L344" s="28"/>
      <c r="M344" s="28"/>
      <c r="N344" s="28"/>
      <c r="O344" s="28"/>
    </row>
    <row r="345" spans="3:15" x14ac:dyDescent="0.2">
      <c r="C345" s="28"/>
      <c r="D345" s="28"/>
      <c r="F345" s="28"/>
      <c r="G345" s="27"/>
      <c r="H345" s="28"/>
      <c r="I345" s="28"/>
      <c r="J345" s="28"/>
      <c r="K345" s="28"/>
      <c r="L345" s="28"/>
      <c r="M345" s="28"/>
      <c r="N345" s="28"/>
      <c r="O345" s="28"/>
    </row>
    <row r="346" spans="3:15" x14ac:dyDescent="0.2">
      <c r="C346" s="28"/>
      <c r="D346" s="28"/>
      <c r="F346" s="28"/>
      <c r="G346" s="27"/>
      <c r="H346" s="28"/>
      <c r="I346" s="28"/>
      <c r="J346" s="28"/>
      <c r="K346" s="28"/>
      <c r="L346" s="28"/>
      <c r="M346" s="28"/>
      <c r="N346" s="28"/>
      <c r="O346" s="28"/>
    </row>
    <row r="347" spans="3:15" x14ac:dyDescent="0.2">
      <c r="C347" s="28"/>
      <c r="D347" s="28"/>
      <c r="F347" s="28"/>
      <c r="G347" s="27"/>
      <c r="H347" s="28"/>
      <c r="I347" s="28"/>
      <c r="J347" s="28"/>
      <c r="K347" s="28"/>
      <c r="L347" s="28"/>
      <c r="M347" s="28"/>
      <c r="N347" s="28"/>
      <c r="O347" s="28"/>
    </row>
    <row r="348" spans="3:15" x14ac:dyDescent="0.2">
      <c r="C348" s="28"/>
      <c r="D348" s="28"/>
      <c r="F348" s="28"/>
      <c r="G348" s="27"/>
      <c r="H348" s="28"/>
      <c r="I348" s="28"/>
      <c r="J348" s="28"/>
      <c r="K348" s="28"/>
      <c r="L348" s="28"/>
      <c r="M348" s="28"/>
      <c r="N348" s="28"/>
      <c r="O348" s="28"/>
    </row>
    <row r="349" spans="3:15" x14ac:dyDescent="0.2">
      <c r="C349" s="28"/>
      <c r="D349" s="28"/>
      <c r="F349" s="28"/>
      <c r="G349" s="27"/>
      <c r="H349" s="28"/>
      <c r="I349" s="28"/>
      <c r="J349" s="28"/>
      <c r="K349" s="28"/>
      <c r="L349" s="28"/>
      <c r="M349" s="28"/>
      <c r="N349" s="28"/>
      <c r="O349" s="28"/>
    </row>
    <row r="350" spans="3:15" x14ac:dyDescent="0.2">
      <c r="C350" s="28"/>
      <c r="D350" s="28"/>
      <c r="F350" s="28"/>
      <c r="G350" s="27"/>
      <c r="H350" s="28"/>
      <c r="I350" s="28"/>
      <c r="J350" s="28"/>
      <c r="K350" s="28"/>
      <c r="L350" s="28"/>
      <c r="M350" s="28"/>
      <c r="N350" s="28"/>
      <c r="O350" s="28"/>
    </row>
    <row r="351" spans="3:15" x14ac:dyDescent="0.2">
      <c r="C351" s="28"/>
      <c r="D351" s="28"/>
      <c r="F351" s="28"/>
      <c r="G351" s="27"/>
      <c r="H351" s="28"/>
      <c r="I351" s="28"/>
      <c r="J351" s="28"/>
      <c r="K351" s="28"/>
      <c r="L351" s="28"/>
      <c r="M351" s="28"/>
      <c r="N351" s="28"/>
      <c r="O351" s="28"/>
    </row>
    <row r="352" spans="3:15" x14ac:dyDescent="0.2">
      <c r="C352" s="28"/>
      <c r="D352" s="28"/>
      <c r="F352" s="28"/>
      <c r="G352" s="27"/>
      <c r="H352" s="28"/>
      <c r="I352" s="28"/>
      <c r="J352" s="28"/>
      <c r="K352" s="28"/>
      <c r="L352" s="28"/>
      <c r="M352" s="28"/>
      <c r="N352" s="28"/>
      <c r="O352" s="28"/>
    </row>
    <row r="353" spans="3:15" x14ac:dyDescent="0.2">
      <c r="C353" s="28"/>
      <c r="D353" s="28"/>
      <c r="F353" s="28"/>
      <c r="G353" s="27"/>
      <c r="H353" s="28"/>
      <c r="I353" s="28"/>
      <c r="J353" s="28"/>
      <c r="K353" s="28"/>
      <c r="L353" s="28"/>
      <c r="M353" s="28"/>
      <c r="N353" s="28"/>
      <c r="O353" s="28"/>
    </row>
    <row r="354" spans="3:15" x14ac:dyDescent="0.2">
      <c r="C354" s="28"/>
      <c r="D354" s="28"/>
      <c r="F354" s="28"/>
      <c r="G354" s="27"/>
      <c r="H354" s="28"/>
      <c r="I354" s="28"/>
      <c r="J354" s="28"/>
      <c r="K354" s="28"/>
      <c r="L354" s="28"/>
      <c r="M354" s="28"/>
      <c r="N354" s="28"/>
      <c r="O354" s="28"/>
    </row>
    <row r="355" spans="3:15" x14ac:dyDescent="0.2">
      <c r="C355" s="28"/>
      <c r="D355" s="28"/>
      <c r="F355" s="28"/>
      <c r="G355" s="27"/>
      <c r="H355" s="28"/>
      <c r="I355" s="28"/>
      <c r="J355" s="28"/>
      <c r="K355" s="28"/>
      <c r="L355" s="28"/>
      <c r="M355" s="28"/>
      <c r="N355" s="28"/>
      <c r="O355" s="28"/>
    </row>
    <row r="356" spans="3:15" x14ac:dyDescent="0.2">
      <c r="C356" s="28"/>
      <c r="D356" s="28"/>
      <c r="F356" s="28"/>
      <c r="G356" s="27"/>
      <c r="H356" s="28"/>
      <c r="I356" s="28"/>
      <c r="J356" s="28"/>
      <c r="K356" s="28"/>
      <c r="L356" s="28"/>
      <c r="M356" s="28"/>
      <c r="N356" s="28"/>
      <c r="O356" s="28"/>
    </row>
    <row r="357" spans="3:15" x14ac:dyDescent="0.2">
      <c r="C357" s="28"/>
      <c r="D357" s="28"/>
      <c r="F357" s="28"/>
      <c r="G357" s="27"/>
      <c r="H357" s="28"/>
      <c r="I357" s="28"/>
      <c r="J357" s="28"/>
      <c r="K357" s="28"/>
      <c r="L357" s="28"/>
      <c r="M357" s="28"/>
      <c r="N357" s="28"/>
      <c r="O357" s="28"/>
    </row>
    <row r="358" spans="3:15" x14ac:dyDescent="0.2">
      <c r="C358" s="28"/>
      <c r="D358" s="28"/>
      <c r="F358" s="28"/>
      <c r="G358" s="27"/>
      <c r="H358" s="28"/>
      <c r="I358" s="28"/>
      <c r="J358" s="28"/>
      <c r="K358" s="28"/>
      <c r="L358" s="28"/>
      <c r="M358" s="28"/>
      <c r="N358" s="28"/>
      <c r="O358" s="28"/>
    </row>
    <row r="359" spans="3:15" x14ac:dyDescent="0.2">
      <c r="C359" s="28"/>
      <c r="D359" s="28"/>
      <c r="F359" s="28"/>
      <c r="G359" s="27"/>
      <c r="H359" s="28"/>
      <c r="I359" s="28"/>
      <c r="J359" s="28"/>
      <c r="K359" s="28"/>
      <c r="L359" s="28"/>
      <c r="M359" s="28"/>
      <c r="N359" s="28"/>
      <c r="O359" s="28"/>
    </row>
    <row r="360" spans="3:15" x14ac:dyDescent="0.2">
      <c r="C360" s="28"/>
      <c r="D360" s="28"/>
      <c r="F360" s="28"/>
      <c r="G360" s="27"/>
      <c r="H360" s="28"/>
      <c r="I360" s="28"/>
      <c r="J360" s="28"/>
      <c r="K360" s="28"/>
      <c r="L360" s="28"/>
      <c r="M360" s="28"/>
      <c r="N360" s="28"/>
      <c r="O360" s="28"/>
    </row>
    <row r="361" spans="3:15" x14ac:dyDescent="0.2">
      <c r="C361" s="28"/>
      <c r="D361" s="28"/>
      <c r="F361" s="28"/>
      <c r="G361" s="27"/>
      <c r="H361" s="28"/>
      <c r="I361" s="28"/>
      <c r="J361" s="28"/>
      <c r="K361" s="28"/>
      <c r="L361" s="28"/>
      <c r="M361" s="28"/>
      <c r="N361" s="28"/>
      <c r="O361" s="28"/>
    </row>
    <row r="362" spans="3:15" x14ac:dyDescent="0.2">
      <c r="C362" s="28"/>
      <c r="D362" s="28"/>
      <c r="F362" s="28"/>
      <c r="G362" s="27"/>
      <c r="H362" s="28"/>
      <c r="I362" s="28"/>
      <c r="J362" s="28"/>
      <c r="K362" s="28"/>
      <c r="L362" s="28"/>
      <c r="M362" s="28"/>
      <c r="N362" s="28"/>
      <c r="O362" s="28"/>
    </row>
    <row r="363" spans="3:15" x14ac:dyDescent="0.2">
      <c r="C363" s="28"/>
      <c r="D363" s="28"/>
      <c r="F363" s="28"/>
      <c r="G363" s="27"/>
      <c r="H363" s="28"/>
      <c r="I363" s="28"/>
      <c r="J363" s="28"/>
      <c r="K363" s="28"/>
      <c r="L363" s="28"/>
      <c r="M363" s="28"/>
      <c r="N363" s="28"/>
      <c r="O363" s="28"/>
    </row>
    <row r="364" spans="3:15" x14ac:dyDescent="0.2">
      <c r="C364" s="28"/>
      <c r="D364" s="28"/>
      <c r="F364" s="28"/>
      <c r="G364" s="27"/>
      <c r="H364" s="28"/>
      <c r="I364" s="28"/>
      <c r="J364" s="28"/>
      <c r="K364" s="28"/>
      <c r="L364" s="28"/>
      <c r="M364" s="28"/>
      <c r="N364" s="28"/>
      <c r="O364" s="28"/>
    </row>
    <row r="365" spans="3:15" x14ac:dyDescent="0.2">
      <c r="C365" s="28"/>
      <c r="D365" s="28"/>
      <c r="F365" s="28"/>
      <c r="G365" s="27"/>
      <c r="H365" s="28"/>
      <c r="I365" s="28"/>
      <c r="J365" s="28"/>
      <c r="K365" s="28"/>
      <c r="L365" s="28"/>
      <c r="M365" s="28"/>
      <c r="N365" s="28"/>
      <c r="O365" s="28"/>
    </row>
    <row r="366" spans="3:15" x14ac:dyDescent="0.2">
      <c r="C366" s="28"/>
      <c r="D366" s="28"/>
      <c r="F366" s="28"/>
      <c r="G366" s="27"/>
      <c r="H366" s="28"/>
      <c r="I366" s="28"/>
      <c r="J366" s="28"/>
      <c r="K366" s="28"/>
      <c r="L366" s="28"/>
      <c r="M366" s="28"/>
      <c r="N366" s="28"/>
      <c r="O366" s="28"/>
    </row>
    <row r="367" spans="3:15" x14ac:dyDescent="0.2">
      <c r="C367" s="28"/>
      <c r="D367" s="28"/>
      <c r="F367" s="28"/>
      <c r="G367" s="27"/>
      <c r="H367" s="28"/>
      <c r="I367" s="28"/>
      <c r="J367" s="28"/>
      <c r="K367" s="28"/>
      <c r="L367" s="28"/>
      <c r="M367" s="28"/>
      <c r="N367" s="28"/>
      <c r="O367" s="28"/>
    </row>
    <row r="368" spans="3:15" x14ac:dyDescent="0.2">
      <c r="C368" s="28"/>
      <c r="D368" s="28"/>
      <c r="F368" s="28"/>
      <c r="G368" s="27"/>
      <c r="H368" s="28"/>
      <c r="I368" s="28"/>
      <c r="J368" s="28"/>
      <c r="K368" s="28"/>
      <c r="L368" s="28"/>
      <c r="M368" s="28"/>
      <c r="N368" s="28"/>
      <c r="O368" s="28"/>
    </row>
    <row r="369" spans="3:15" x14ac:dyDescent="0.2">
      <c r="C369" s="28"/>
      <c r="D369" s="28"/>
      <c r="F369" s="28"/>
      <c r="G369" s="27"/>
      <c r="H369" s="28"/>
      <c r="I369" s="28"/>
      <c r="J369" s="28"/>
      <c r="K369" s="28"/>
      <c r="L369" s="28"/>
      <c r="M369" s="28"/>
      <c r="N369" s="28"/>
      <c r="O369" s="28"/>
    </row>
    <row r="370" spans="3:15" x14ac:dyDescent="0.2">
      <c r="C370" s="28"/>
      <c r="D370" s="28"/>
      <c r="F370" s="28"/>
      <c r="G370" s="27"/>
      <c r="H370" s="28"/>
      <c r="I370" s="28"/>
      <c r="J370" s="28"/>
      <c r="K370" s="28"/>
      <c r="L370" s="28"/>
      <c r="M370" s="28"/>
      <c r="N370" s="28"/>
      <c r="O370" s="28"/>
    </row>
    <row r="371" spans="3:15" x14ac:dyDescent="0.2">
      <c r="C371" s="28"/>
      <c r="D371" s="28"/>
      <c r="F371" s="28"/>
      <c r="G371" s="27"/>
      <c r="H371" s="28"/>
      <c r="I371" s="28"/>
      <c r="J371" s="28"/>
      <c r="K371" s="28"/>
      <c r="L371" s="28"/>
      <c r="M371" s="28"/>
      <c r="N371" s="28"/>
      <c r="O371" s="28"/>
    </row>
    <row r="372" spans="3:15" x14ac:dyDescent="0.2">
      <c r="C372" s="28"/>
      <c r="D372" s="28"/>
      <c r="F372" s="28"/>
      <c r="G372" s="27"/>
      <c r="H372" s="28"/>
      <c r="I372" s="28"/>
      <c r="J372" s="28"/>
      <c r="K372" s="28"/>
      <c r="L372" s="28"/>
      <c r="M372" s="28"/>
      <c r="N372" s="28"/>
      <c r="O372" s="28"/>
    </row>
    <row r="373" spans="3:15" x14ac:dyDescent="0.2">
      <c r="C373" s="28"/>
      <c r="D373" s="28"/>
      <c r="F373" s="28"/>
      <c r="G373" s="27"/>
      <c r="H373" s="28"/>
      <c r="I373" s="28"/>
      <c r="J373" s="28"/>
      <c r="K373" s="28"/>
      <c r="L373" s="28"/>
      <c r="M373" s="28"/>
      <c r="N373" s="28"/>
      <c r="O373" s="28"/>
    </row>
    <row r="374" spans="3:15" x14ac:dyDescent="0.2">
      <c r="C374" s="28"/>
      <c r="D374" s="28"/>
      <c r="F374" s="28"/>
      <c r="G374" s="27"/>
      <c r="H374" s="28"/>
      <c r="I374" s="28"/>
      <c r="J374" s="28"/>
      <c r="K374" s="28"/>
      <c r="L374" s="28"/>
      <c r="M374" s="28"/>
      <c r="N374" s="28"/>
      <c r="O374" s="28"/>
    </row>
    <row r="375" spans="3:15" x14ac:dyDescent="0.2">
      <c r="C375" s="28"/>
      <c r="D375" s="28"/>
      <c r="F375" s="28"/>
      <c r="G375" s="27"/>
      <c r="H375" s="28"/>
      <c r="I375" s="28"/>
      <c r="J375" s="28"/>
      <c r="K375" s="28"/>
      <c r="L375" s="28"/>
      <c r="M375" s="28"/>
      <c r="N375" s="28"/>
      <c r="O375" s="28"/>
    </row>
    <row r="376" spans="3:15" x14ac:dyDescent="0.2">
      <c r="C376" s="28"/>
      <c r="D376" s="28"/>
      <c r="F376" s="28"/>
      <c r="G376" s="27"/>
      <c r="H376" s="28"/>
      <c r="I376" s="28"/>
      <c r="J376" s="28"/>
      <c r="K376" s="28"/>
      <c r="L376" s="28"/>
      <c r="M376" s="28"/>
      <c r="N376" s="28"/>
      <c r="O376" s="28"/>
    </row>
    <row r="377" spans="3:15" x14ac:dyDescent="0.2">
      <c r="C377" s="28"/>
      <c r="D377" s="28"/>
      <c r="F377" s="28"/>
      <c r="G377" s="27"/>
      <c r="H377" s="28"/>
      <c r="I377" s="28"/>
      <c r="J377" s="28"/>
      <c r="K377" s="28"/>
      <c r="L377" s="28"/>
      <c r="M377" s="28"/>
      <c r="N377" s="28"/>
      <c r="O377" s="28"/>
    </row>
    <row r="378" spans="3:15" x14ac:dyDescent="0.2">
      <c r="C378" s="28"/>
      <c r="D378" s="28"/>
      <c r="F378" s="28"/>
      <c r="G378" s="27"/>
      <c r="H378" s="28"/>
      <c r="I378" s="28"/>
      <c r="J378" s="28"/>
      <c r="K378" s="28"/>
      <c r="L378" s="28"/>
      <c r="M378" s="28"/>
      <c r="N378" s="28"/>
      <c r="O378" s="28"/>
    </row>
    <row r="379" spans="3:15" x14ac:dyDescent="0.2">
      <c r="C379" s="28"/>
      <c r="D379" s="28"/>
      <c r="F379" s="28"/>
      <c r="G379" s="27"/>
      <c r="H379" s="28"/>
      <c r="I379" s="28"/>
      <c r="J379" s="28"/>
      <c r="K379" s="28"/>
      <c r="L379" s="28"/>
      <c r="M379" s="28"/>
      <c r="N379" s="28"/>
      <c r="O379" s="28"/>
    </row>
    <row r="380" spans="3:15" x14ac:dyDescent="0.2">
      <c r="C380" s="28"/>
      <c r="D380" s="28"/>
      <c r="F380" s="28"/>
      <c r="G380" s="27"/>
      <c r="H380" s="28"/>
      <c r="I380" s="28"/>
      <c r="J380" s="28"/>
      <c r="K380" s="28"/>
      <c r="L380" s="28"/>
      <c r="M380" s="28"/>
      <c r="N380" s="28"/>
      <c r="O380" s="28"/>
    </row>
    <row r="381" spans="3:15" x14ac:dyDescent="0.2">
      <c r="C381" s="28"/>
      <c r="D381" s="28"/>
      <c r="F381" s="28"/>
      <c r="G381" s="27"/>
      <c r="H381" s="28"/>
      <c r="I381" s="28"/>
      <c r="J381" s="28"/>
      <c r="K381" s="28"/>
      <c r="L381" s="28"/>
      <c r="M381" s="28"/>
      <c r="N381" s="28"/>
      <c r="O381" s="28"/>
    </row>
    <row r="382" spans="3:15" x14ac:dyDescent="0.2">
      <c r="C382" s="28"/>
      <c r="D382" s="28"/>
      <c r="F382" s="28"/>
      <c r="G382" s="27"/>
      <c r="H382" s="28"/>
      <c r="I382" s="28"/>
      <c r="J382" s="28"/>
      <c r="K382" s="28"/>
      <c r="L382" s="28"/>
      <c r="M382" s="28"/>
      <c r="N382" s="28"/>
      <c r="O382" s="28"/>
    </row>
    <row r="383" spans="3:15" x14ac:dyDescent="0.2">
      <c r="C383" s="28"/>
      <c r="D383" s="28"/>
      <c r="F383" s="28"/>
      <c r="G383" s="27"/>
      <c r="H383" s="28"/>
      <c r="I383" s="28"/>
      <c r="J383" s="28"/>
      <c r="K383" s="28"/>
      <c r="L383" s="28"/>
      <c r="M383" s="28"/>
      <c r="N383" s="28"/>
      <c r="O383" s="28"/>
    </row>
    <row r="384" spans="3:15" x14ac:dyDescent="0.2">
      <c r="C384" s="28"/>
      <c r="D384" s="28"/>
      <c r="F384" s="28"/>
      <c r="G384" s="27"/>
      <c r="H384" s="28"/>
      <c r="I384" s="28"/>
      <c r="J384" s="28"/>
      <c r="K384" s="28"/>
      <c r="L384" s="28"/>
      <c r="M384" s="28"/>
      <c r="N384" s="28"/>
      <c r="O384" s="28"/>
    </row>
    <row r="385" spans="3:15" x14ac:dyDescent="0.2">
      <c r="C385" s="28"/>
      <c r="D385" s="28"/>
      <c r="F385" s="28"/>
      <c r="G385" s="27"/>
      <c r="H385" s="28"/>
      <c r="I385" s="28"/>
      <c r="J385" s="28"/>
      <c r="K385" s="28"/>
      <c r="L385" s="28"/>
      <c r="M385" s="28"/>
      <c r="N385" s="28"/>
      <c r="O385" s="28"/>
    </row>
    <row r="386" spans="3:15" x14ac:dyDescent="0.2">
      <c r="C386" s="28"/>
      <c r="D386" s="28"/>
      <c r="F386" s="28"/>
      <c r="G386" s="27"/>
      <c r="H386" s="28"/>
      <c r="I386" s="28"/>
      <c r="J386" s="28"/>
      <c r="K386" s="28"/>
      <c r="L386" s="28"/>
      <c r="M386" s="28"/>
      <c r="N386" s="28"/>
      <c r="O386" s="28"/>
    </row>
    <row r="387" spans="3:15" x14ac:dyDescent="0.2">
      <c r="C387" s="28"/>
      <c r="D387" s="28"/>
      <c r="F387" s="28"/>
      <c r="G387" s="27"/>
      <c r="H387" s="28"/>
      <c r="I387" s="28"/>
      <c r="J387" s="28"/>
      <c r="K387" s="28"/>
      <c r="L387" s="28"/>
      <c r="M387" s="28"/>
      <c r="N387" s="28"/>
      <c r="O387" s="28"/>
    </row>
    <row r="388" spans="3:15" x14ac:dyDescent="0.2">
      <c r="C388" s="28"/>
      <c r="D388" s="28"/>
      <c r="F388" s="28"/>
      <c r="G388" s="27"/>
      <c r="H388" s="28"/>
      <c r="I388" s="28"/>
      <c r="J388" s="28"/>
      <c r="K388" s="28"/>
      <c r="L388" s="28"/>
      <c r="M388" s="28"/>
      <c r="N388" s="28"/>
      <c r="O388" s="28"/>
    </row>
    <row r="389" spans="3:15" x14ac:dyDescent="0.2">
      <c r="C389" s="28"/>
      <c r="D389" s="28"/>
      <c r="F389" s="28"/>
      <c r="G389" s="27"/>
      <c r="H389" s="28"/>
      <c r="I389" s="28"/>
      <c r="J389" s="28"/>
      <c r="K389" s="28"/>
      <c r="L389" s="28"/>
      <c r="M389" s="28"/>
      <c r="N389" s="28"/>
      <c r="O389" s="28"/>
    </row>
    <row r="390" spans="3:15" x14ac:dyDescent="0.2">
      <c r="C390" s="28"/>
      <c r="D390" s="28"/>
      <c r="F390" s="28"/>
      <c r="G390" s="27"/>
      <c r="H390" s="28"/>
      <c r="I390" s="28"/>
      <c r="J390" s="28"/>
      <c r="K390" s="28"/>
      <c r="L390" s="28"/>
      <c r="M390" s="28"/>
      <c r="N390" s="28"/>
      <c r="O390" s="28"/>
    </row>
    <row r="391" spans="3:15" x14ac:dyDescent="0.2">
      <c r="C391" s="28"/>
      <c r="D391" s="28"/>
      <c r="F391" s="28"/>
      <c r="G391" s="27"/>
      <c r="H391" s="28"/>
      <c r="I391" s="28"/>
      <c r="J391" s="28"/>
      <c r="K391" s="28"/>
      <c r="L391" s="28"/>
      <c r="M391" s="28"/>
      <c r="N391" s="28"/>
      <c r="O391" s="28"/>
    </row>
    <row r="392" spans="3:15" x14ac:dyDescent="0.2">
      <c r="C392" s="28"/>
      <c r="D392" s="28"/>
      <c r="F392" s="28"/>
      <c r="G392" s="27"/>
      <c r="H392" s="28"/>
      <c r="I392" s="28"/>
      <c r="J392" s="28"/>
      <c r="K392" s="28"/>
      <c r="L392" s="28"/>
      <c r="M392" s="28"/>
      <c r="N392" s="28"/>
      <c r="O392" s="28"/>
    </row>
    <row r="393" spans="3:15" x14ac:dyDescent="0.2">
      <c r="C393" s="28"/>
      <c r="D393" s="28"/>
      <c r="F393" s="28"/>
      <c r="G393" s="27"/>
      <c r="H393" s="28"/>
      <c r="I393" s="28"/>
      <c r="J393" s="28"/>
      <c r="K393" s="28"/>
      <c r="L393" s="28"/>
      <c r="M393" s="28"/>
      <c r="N393" s="28"/>
      <c r="O393" s="28"/>
    </row>
    <row r="394" spans="3:15" x14ac:dyDescent="0.2">
      <c r="C394" s="28"/>
      <c r="D394" s="28"/>
      <c r="F394" s="28"/>
      <c r="G394" s="27"/>
      <c r="H394" s="28"/>
      <c r="I394" s="28"/>
      <c r="J394" s="28"/>
      <c r="K394" s="28"/>
      <c r="L394" s="28"/>
      <c r="M394" s="28"/>
      <c r="N394" s="28"/>
      <c r="O394" s="28"/>
    </row>
    <row r="395" spans="3:15" x14ac:dyDescent="0.2">
      <c r="C395" s="28"/>
      <c r="D395" s="28"/>
      <c r="F395" s="28"/>
      <c r="G395" s="27"/>
      <c r="H395" s="28"/>
      <c r="I395" s="28"/>
      <c r="J395" s="28"/>
      <c r="K395" s="28"/>
      <c r="L395" s="28"/>
      <c r="M395" s="28"/>
      <c r="N395" s="28"/>
      <c r="O395" s="28"/>
    </row>
    <row r="396" spans="3:15" x14ac:dyDescent="0.2">
      <c r="C396" s="28"/>
      <c r="D396" s="28"/>
      <c r="F396" s="28"/>
      <c r="G396" s="27"/>
      <c r="H396" s="28"/>
      <c r="I396" s="28"/>
      <c r="J396" s="28"/>
      <c r="K396" s="28"/>
      <c r="L396" s="28"/>
      <c r="M396" s="28"/>
      <c r="N396" s="28"/>
      <c r="O396" s="28"/>
    </row>
    <row r="397" spans="3:15" x14ac:dyDescent="0.2">
      <c r="C397" s="28"/>
      <c r="D397" s="28"/>
      <c r="F397" s="28"/>
      <c r="G397" s="27"/>
      <c r="H397" s="28"/>
      <c r="I397" s="28"/>
      <c r="J397" s="28"/>
      <c r="K397" s="28"/>
      <c r="L397" s="28"/>
      <c r="M397" s="28"/>
      <c r="N397" s="28"/>
      <c r="O397" s="28"/>
    </row>
    <row r="398" spans="3:15" x14ac:dyDescent="0.2">
      <c r="C398" s="28"/>
      <c r="D398" s="28"/>
      <c r="F398" s="28"/>
      <c r="G398" s="27"/>
      <c r="H398" s="28"/>
      <c r="I398" s="28"/>
      <c r="J398" s="28"/>
      <c r="K398" s="28"/>
      <c r="L398" s="28"/>
      <c r="M398" s="28"/>
      <c r="N398" s="28"/>
      <c r="O398" s="28"/>
    </row>
    <row r="399" spans="3:15" x14ac:dyDescent="0.2">
      <c r="C399" s="28"/>
      <c r="D399" s="28"/>
      <c r="F399" s="28"/>
      <c r="G399" s="27"/>
      <c r="H399" s="28"/>
      <c r="I399" s="28"/>
      <c r="J399" s="28"/>
      <c r="K399" s="28"/>
      <c r="L399" s="28"/>
      <c r="M399" s="28"/>
      <c r="N399" s="28"/>
      <c r="O399" s="28"/>
    </row>
    <row r="400" spans="3:15" x14ac:dyDescent="0.2">
      <c r="C400" s="28"/>
      <c r="D400" s="28"/>
      <c r="F400" s="28"/>
      <c r="G400" s="27"/>
      <c r="H400" s="28"/>
      <c r="I400" s="28"/>
      <c r="J400" s="28"/>
      <c r="K400" s="28"/>
      <c r="L400" s="28"/>
      <c r="M400" s="28"/>
      <c r="N400" s="28"/>
      <c r="O400" s="28"/>
    </row>
    <row r="401" spans="3:15" x14ac:dyDescent="0.2">
      <c r="C401" s="28"/>
      <c r="D401" s="28"/>
      <c r="F401" s="28"/>
      <c r="G401" s="27"/>
      <c r="H401" s="28"/>
      <c r="I401" s="28"/>
      <c r="J401" s="28"/>
      <c r="K401" s="28"/>
      <c r="L401" s="28"/>
      <c r="M401" s="28"/>
      <c r="N401" s="28"/>
      <c r="O401" s="28"/>
    </row>
    <row r="402" spans="3:15" x14ac:dyDescent="0.2">
      <c r="C402" s="28"/>
      <c r="D402" s="28"/>
      <c r="F402" s="28"/>
      <c r="G402" s="27"/>
      <c r="H402" s="28"/>
      <c r="I402" s="28"/>
      <c r="J402" s="28"/>
      <c r="K402" s="28"/>
      <c r="L402" s="28"/>
      <c r="M402" s="28"/>
      <c r="N402" s="28"/>
      <c r="O402" s="28"/>
    </row>
    <row r="403" spans="3:15" x14ac:dyDescent="0.2">
      <c r="C403" s="28"/>
      <c r="D403" s="28"/>
      <c r="F403" s="28"/>
      <c r="G403" s="27"/>
      <c r="H403" s="28"/>
      <c r="I403" s="28"/>
      <c r="J403" s="28"/>
      <c r="K403" s="28"/>
      <c r="L403" s="28"/>
      <c r="M403" s="28"/>
      <c r="N403" s="28"/>
      <c r="O403" s="28"/>
    </row>
    <row r="404" spans="3:15" x14ac:dyDescent="0.2">
      <c r="C404" s="28"/>
      <c r="D404" s="28"/>
      <c r="F404" s="28"/>
      <c r="G404" s="27"/>
      <c r="H404" s="28"/>
      <c r="I404" s="28"/>
      <c r="J404" s="28"/>
      <c r="K404" s="28"/>
      <c r="L404" s="28"/>
      <c r="M404" s="28"/>
      <c r="N404" s="28"/>
      <c r="O404" s="28"/>
    </row>
    <row r="405" spans="3:15" x14ac:dyDescent="0.2">
      <c r="C405" s="28"/>
      <c r="D405" s="28"/>
      <c r="F405" s="28"/>
      <c r="G405" s="27"/>
      <c r="H405" s="28"/>
      <c r="I405" s="28"/>
      <c r="J405" s="28"/>
      <c r="K405" s="28"/>
      <c r="L405" s="28"/>
      <c r="M405" s="28"/>
      <c r="N405" s="28"/>
      <c r="O405" s="28"/>
    </row>
    <row r="406" spans="3:15" x14ac:dyDescent="0.2">
      <c r="C406" s="28"/>
      <c r="D406" s="28"/>
      <c r="F406" s="28"/>
      <c r="G406" s="27"/>
      <c r="H406" s="28"/>
      <c r="I406" s="28"/>
      <c r="J406" s="28"/>
      <c r="K406" s="28"/>
      <c r="L406" s="28"/>
      <c r="M406" s="28"/>
      <c r="N406" s="28"/>
      <c r="O406" s="28"/>
    </row>
    <row r="407" spans="3:15" x14ac:dyDescent="0.2">
      <c r="C407" s="28"/>
      <c r="D407" s="28"/>
      <c r="F407" s="28"/>
      <c r="G407" s="27"/>
      <c r="H407" s="28"/>
      <c r="I407" s="28"/>
      <c r="J407" s="28"/>
      <c r="K407" s="28"/>
      <c r="L407" s="28"/>
      <c r="M407" s="28"/>
      <c r="N407" s="28"/>
      <c r="O407" s="28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cc8f6c14773ba00083fbe39d91bc48b7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add045fc2a7e4dc832ad9fee37aea5e1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2F7124-AEF0-44CF-866F-0E683FDF8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E3F44C2-0534-492C-BE70-3521D3C4B2B8}">
  <ds:schemaRefs>
    <ds:schemaRef ds:uri="http://schemas.microsoft.com/office/2006/metadata/properties"/>
    <ds:schemaRef ds:uri="http://purl.org/dc/terms/"/>
    <ds:schemaRef ds:uri="95bcd5de-dc08-4713-bfa6-7e467237032b"/>
    <ds:schemaRef ds:uri="http://schemas.microsoft.com/office/2006/documentManagement/types"/>
    <ds:schemaRef ds:uri="a0e9ca8b-75ec-4480-9079-733c324b2be6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6F7608-DFC0-41A0-8277-5AE9663025C7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39C5719-C1AE-49C8-9B0B-6FD5032FE4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UACCH</vt:lpstr>
      <vt:lpstr>UACCH!Print_Area</vt:lpstr>
      <vt:lpstr>UACCH!Print_Titles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UACCH 2015-17</dc:title>
  <dc:creator>CharletteM</dc:creator>
  <cp:lastModifiedBy>Chandra Robinson</cp:lastModifiedBy>
  <cp:lastPrinted>2015-08-03T02:55:04Z</cp:lastPrinted>
  <dcterms:created xsi:type="dcterms:W3CDTF">2011-09-01T22:57:28Z</dcterms:created>
  <dcterms:modified xsi:type="dcterms:W3CDTF">2017-08-21T18:23:08Z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