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UALR" sheetId="1" r:id="rId1"/>
  </sheets>
  <definedNames>
    <definedName name="_xlnm.Print_Area" localSheetId="0">UALR!$A$1:$O$202</definedName>
    <definedName name="_xlnm.Print_Titles" localSheetId="0">UALR!$4:$8</definedName>
    <definedName name="Z_1F098C89_8750_4024_A10A_C2B20B352106_.wvu.PrintArea" localSheetId="0" hidden="1">UALR!$A$12:$F$201</definedName>
    <definedName name="Z_1F098C89_8750_4024_A10A_C2B20B352106_.wvu.PrintTitles" localSheetId="0" hidden="1">UALR!#REF!</definedName>
    <definedName name="Z_8A2E0985_89B9_11D4_8457_00E0B8102410_.wvu.PrintTitles" localSheetId="0" hidden="1">UALR!#REF!</definedName>
    <definedName name="Z_B740AC25_F105_4F5D_91EE_41FCBB5294A1_.wvu.Cols" localSheetId="0" hidden="1">UALR!#REF!</definedName>
    <definedName name="Z_B740AC25_F105_4F5D_91EE_41FCBB5294A1_.wvu.PrintArea" localSheetId="0" hidden="1">UALR!$A$12:$F$202</definedName>
    <definedName name="Z_B740AC25_F105_4F5D_91EE_41FCBB5294A1_.wvu.PrintTitles" localSheetId="0" hidden="1">UALR!#REF!</definedName>
  </definedNames>
  <calcPr calcId="152511" concurrentCalc="0"/>
</workbook>
</file>

<file path=xl/calcChain.xml><?xml version="1.0" encoding="utf-8"?>
<calcChain xmlns="http://schemas.openxmlformats.org/spreadsheetml/2006/main">
  <c r="M106" i="1" l="1"/>
  <c r="M105" i="1"/>
  <c r="M95" i="1"/>
  <c r="M94" i="1"/>
  <c r="M92" i="1"/>
  <c r="M82" i="1"/>
  <c r="M81" i="1"/>
  <c r="M80" i="1"/>
  <c r="M75" i="1"/>
  <c r="M65" i="1"/>
  <c r="M64" i="1"/>
  <c r="M47" i="1"/>
  <c r="M45" i="1"/>
  <c r="M39" i="1"/>
  <c r="M26" i="1"/>
  <c r="M18" i="1"/>
  <c r="M17" i="1"/>
  <c r="M14" i="1"/>
  <c r="N172" i="1"/>
  <c r="N154" i="1"/>
  <c r="N134" i="1"/>
  <c r="N100" i="1"/>
  <c r="N174" i="1"/>
  <c r="L172" i="1"/>
  <c r="L154" i="1"/>
  <c r="L134" i="1"/>
  <c r="L100" i="1"/>
  <c r="L174" i="1"/>
  <c r="J172" i="1"/>
  <c r="J154" i="1"/>
  <c r="J134" i="1"/>
  <c r="J100" i="1"/>
  <c r="J174" i="1"/>
  <c r="H172" i="1"/>
  <c r="H154" i="1"/>
  <c r="H134" i="1"/>
  <c r="H100" i="1"/>
  <c r="H174" i="1"/>
  <c r="F172" i="1"/>
  <c r="F154" i="1"/>
  <c r="F134" i="1"/>
  <c r="F100" i="1"/>
  <c r="F174" i="1"/>
  <c r="M31" i="1"/>
  <c r="M30" i="1"/>
  <c r="M25" i="1"/>
  <c r="M130" i="1"/>
  <c r="M131" i="1"/>
  <c r="N189" i="1"/>
  <c r="L189" i="1"/>
  <c r="J189" i="1"/>
  <c r="H189" i="1"/>
  <c r="F189" i="1"/>
  <c r="F198" i="1"/>
  <c r="F200" i="1"/>
  <c r="L198" i="1"/>
  <c r="L200" i="1"/>
  <c r="L202" i="1"/>
  <c r="F202" i="1"/>
  <c r="M118" i="1"/>
  <c r="M197" i="1"/>
  <c r="M196" i="1"/>
  <c r="M195" i="1"/>
  <c r="M194" i="1"/>
  <c r="M188" i="1"/>
  <c r="M187" i="1"/>
  <c r="M186" i="1"/>
  <c r="M184" i="1"/>
  <c r="M183" i="1"/>
  <c r="M182" i="1"/>
  <c r="M181" i="1"/>
  <c r="M180" i="1"/>
  <c r="M171" i="1"/>
  <c r="M170" i="1"/>
  <c r="M169" i="1"/>
  <c r="M168" i="1"/>
  <c r="M167" i="1"/>
  <c r="M166" i="1"/>
  <c r="M165" i="1"/>
  <c r="M164" i="1"/>
  <c r="M163" i="1"/>
  <c r="M162" i="1"/>
  <c r="M160" i="1"/>
  <c r="M159" i="1"/>
  <c r="M158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3" i="1"/>
  <c r="M132" i="1"/>
  <c r="M129" i="1"/>
  <c r="M128" i="1"/>
  <c r="M127" i="1"/>
  <c r="M126" i="1"/>
  <c r="M125" i="1"/>
  <c r="M123" i="1"/>
  <c r="M122" i="1"/>
  <c r="M121" i="1"/>
  <c r="M120" i="1"/>
  <c r="M117" i="1"/>
  <c r="M116" i="1"/>
  <c r="M115" i="1"/>
  <c r="M114" i="1"/>
  <c r="M113" i="1"/>
  <c r="M112" i="1"/>
  <c r="M111" i="1"/>
  <c r="M110" i="1"/>
  <c r="M109" i="1"/>
  <c r="M108" i="1"/>
  <c r="M19" i="1"/>
  <c r="M16" i="1"/>
  <c r="M20" i="1"/>
  <c r="M21" i="1"/>
  <c r="M22" i="1"/>
  <c r="M23" i="1"/>
  <c r="M24" i="1"/>
  <c r="M27" i="1"/>
  <c r="M28" i="1"/>
  <c r="M29" i="1"/>
  <c r="M32" i="1"/>
  <c r="M33" i="1"/>
  <c r="M34" i="1"/>
  <c r="M35" i="1"/>
  <c r="M36" i="1"/>
  <c r="M37" i="1"/>
  <c r="M38" i="1"/>
  <c r="M40" i="1"/>
  <c r="M41" i="1"/>
  <c r="M42" i="1"/>
  <c r="M43" i="1"/>
  <c r="M44" i="1"/>
  <c r="M46" i="1"/>
  <c r="M48" i="1"/>
  <c r="M49" i="1"/>
  <c r="M50" i="1"/>
  <c r="M51" i="1"/>
  <c r="M52" i="1"/>
  <c r="M53" i="1"/>
  <c r="M54" i="1"/>
  <c r="M55" i="1"/>
  <c r="M56" i="1"/>
  <c r="M57" i="1"/>
  <c r="M58" i="1"/>
  <c r="M59" i="1"/>
  <c r="M61" i="1"/>
  <c r="M62" i="1"/>
  <c r="M63" i="1"/>
  <c r="M66" i="1"/>
  <c r="M67" i="1"/>
  <c r="M68" i="1"/>
  <c r="M69" i="1"/>
  <c r="M70" i="1"/>
  <c r="M71" i="1"/>
  <c r="M72" i="1"/>
  <c r="M73" i="1"/>
  <c r="M74" i="1"/>
  <c r="M76" i="1"/>
  <c r="M77" i="1"/>
  <c r="M78" i="1"/>
  <c r="M83" i="1"/>
  <c r="M84" i="1"/>
  <c r="M85" i="1"/>
  <c r="M86" i="1"/>
  <c r="M87" i="1"/>
  <c r="M88" i="1"/>
  <c r="M89" i="1"/>
  <c r="M90" i="1"/>
  <c r="M91" i="1"/>
  <c r="M93" i="1"/>
  <c r="M96" i="1"/>
  <c r="M97" i="1"/>
  <c r="M98" i="1"/>
  <c r="M99" i="1"/>
  <c r="M15" i="1"/>
  <c r="N198" i="1"/>
  <c r="N200" i="1"/>
  <c r="H198" i="1"/>
  <c r="J198" i="1"/>
  <c r="J200" i="1"/>
  <c r="H200" i="1"/>
  <c r="H202" i="1"/>
  <c r="J202" i="1"/>
  <c r="N202" i="1"/>
</calcChain>
</file>

<file path=xl/sharedStrings.xml><?xml version="1.0" encoding="utf-8"?>
<sst xmlns="http://schemas.openxmlformats.org/spreadsheetml/2006/main" count="214" uniqueCount="173">
  <si>
    <t>TOTAL UALR</t>
  </si>
  <si>
    <t>TOTAL</t>
  </si>
  <si>
    <t>Graduate Assistant</t>
  </si>
  <si>
    <t>Research Assistant</t>
  </si>
  <si>
    <t>Research Associate</t>
  </si>
  <si>
    <t>Research Support</t>
  </si>
  <si>
    <t>ACADEMIC POSITIONS</t>
  </si>
  <si>
    <t>12-MONTH EDUCATIONAL AND GENERAL</t>
  </si>
  <si>
    <t>Project/Program Specialist</t>
  </si>
  <si>
    <t>Project/Program Manager</t>
  </si>
  <si>
    <t>Project/Program Director</t>
  </si>
  <si>
    <t>Project/Program Administrator</t>
  </si>
  <si>
    <t>Coordinator of Commercialization</t>
  </si>
  <si>
    <t>Chief of Instrumentation</t>
  </si>
  <si>
    <t>Chief Scientist</t>
  </si>
  <si>
    <t>Director of Nanotechnology Center</t>
  </si>
  <si>
    <t>ADMINISTRATIVE POSITIONS</t>
  </si>
  <si>
    <t>NANOTECHNOLOGY CENTER</t>
  </si>
  <si>
    <t>Professor</t>
  </si>
  <si>
    <t>Department Chair</t>
  </si>
  <si>
    <t>Academic Counselor</t>
  </si>
  <si>
    <t>Technical Support Staff</t>
  </si>
  <si>
    <t>Director of Summer Institute</t>
  </si>
  <si>
    <t>Director of Bridge Program</t>
  </si>
  <si>
    <t>Assistant Dean</t>
  </si>
  <si>
    <t>Associate Dean</t>
  </si>
  <si>
    <t>Dean of Engineering-EIT</t>
  </si>
  <si>
    <t>SUBTOTAL</t>
  </si>
  <si>
    <t>Asst. Dir. of Aquatics &amp; Fitness</t>
  </si>
  <si>
    <t>Assistant Coach</t>
  </si>
  <si>
    <t>Head Coach</t>
  </si>
  <si>
    <t>Asst. Athletic Director</t>
  </si>
  <si>
    <t>Project/Program Administrators</t>
  </si>
  <si>
    <t>Director of Special Events Center</t>
  </si>
  <si>
    <t>Director of Athletics</t>
  </si>
  <si>
    <t>Head Basketball Coach</t>
  </si>
  <si>
    <t>NON-CLASSIFIED POSITIONS</t>
  </si>
  <si>
    <t>TWELVE MONTH AUXILIARY ENTERPRISES</t>
  </si>
  <si>
    <t>Lecturer</t>
  </si>
  <si>
    <t>Instructor</t>
  </si>
  <si>
    <t>Asst. Professor</t>
  </si>
  <si>
    <t>Assoc. Professor</t>
  </si>
  <si>
    <t>Asst. Professor - Law School</t>
  </si>
  <si>
    <t>Assoc. Professor - Law School</t>
  </si>
  <si>
    <t>University Professor</t>
  </si>
  <si>
    <t>Distinguished Professor</t>
  </si>
  <si>
    <t>Professor - Law School</t>
  </si>
  <si>
    <t>Distinguished Prof. - Law School</t>
  </si>
  <si>
    <t>Faculty</t>
  </si>
  <si>
    <t>NINE MONTH EDUCATION AND GENERAL</t>
  </si>
  <si>
    <t>Extension Assistant</t>
  </si>
  <si>
    <t>Librarian</t>
  </si>
  <si>
    <t>Research Assistant - GIT</t>
  </si>
  <si>
    <t>Post Doctoral Fellow</t>
  </si>
  <si>
    <t>Assistant Research/Extension Spec</t>
  </si>
  <si>
    <t>Associate Research/Extension Spec</t>
  </si>
  <si>
    <t>Research/Extension Specialist</t>
  </si>
  <si>
    <t>Senior Research/Extension Spec</t>
  </si>
  <si>
    <t>Department Chairperson</t>
  </si>
  <si>
    <t>Economic Forecaster</t>
  </si>
  <si>
    <t>Instructor - GIT</t>
  </si>
  <si>
    <t>Asst. Professor - GIT</t>
  </si>
  <si>
    <t>Assoc. Professor - GIT</t>
  </si>
  <si>
    <t>Professor - GIT</t>
  </si>
  <si>
    <t>University Professor - GIT</t>
  </si>
  <si>
    <t>TWELVE MONTH EDUCATIONAL AND GENERAL</t>
  </si>
  <si>
    <t>Institutional Assistant</t>
  </si>
  <si>
    <t>Job Developer/Cooperative Ed. Prog.</t>
  </si>
  <si>
    <t>Assoc Dir of Financial Aid</t>
  </si>
  <si>
    <t>Coord. of Intramural Activities</t>
  </si>
  <si>
    <t>Student Development Specialist</t>
  </si>
  <si>
    <t>Academic/Student Support</t>
  </si>
  <si>
    <t>Director of Disability Services</t>
  </si>
  <si>
    <t>Computer Systems Mgr.</t>
  </si>
  <si>
    <t>Director of Student Activities</t>
  </si>
  <si>
    <t>APAC Coordinator</t>
  </si>
  <si>
    <t>Director of Alumni Relations</t>
  </si>
  <si>
    <t>Research Coordinator</t>
  </si>
  <si>
    <t>Director of Testing Services</t>
  </si>
  <si>
    <t>Coord. of Cooperative Education</t>
  </si>
  <si>
    <t>Project Coordinator</t>
  </si>
  <si>
    <t>Development Officer</t>
  </si>
  <si>
    <t>Dir. of Adm. &amp; Registrar/Law</t>
  </si>
  <si>
    <t>Budget Director</t>
  </si>
  <si>
    <t>Assoc. Dir Research &amp; Sponsored Prog</t>
  </si>
  <si>
    <t>Director of Admissions</t>
  </si>
  <si>
    <t>Assoc. Dean of Students</t>
  </si>
  <si>
    <t>Business Manager</t>
  </si>
  <si>
    <t>Dir. Student Development Center</t>
  </si>
  <si>
    <t>Director of Health Services</t>
  </si>
  <si>
    <t>Dir. of Community Partnerships</t>
  </si>
  <si>
    <t>Director of Cooperative Educ. Prog.</t>
  </si>
  <si>
    <t>Dir. of Admissions &amp; Financial Aid</t>
  </si>
  <si>
    <t>Director of Institutional Research</t>
  </si>
  <si>
    <t>Assoc. Dir. Computing Services</t>
  </si>
  <si>
    <t>Director of Planned Giving</t>
  </si>
  <si>
    <t>Dir. of Counseling Services</t>
  </si>
  <si>
    <t>Dir of Corp. &amp; Foundation Relations</t>
  </si>
  <si>
    <t>Director of Records &amp; Registration</t>
  </si>
  <si>
    <t>Dir. of Instructional/Faculty Dev</t>
  </si>
  <si>
    <t>Dir. Office of International Prog.</t>
  </si>
  <si>
    <t>Dir. of Res. and Sponsored Programs</t>
  </si>
  <si>
    <t>Dir. of Administrative Services</t>
  </si>
  <si>
    <t>Director of Financial Services</t>
  </si>
  <si>
    <t>Division Chief</t>
  </si>
  <si>
    <t>Director of  Arkansas SBDC</t>
  </si>
  <si>
    <t>Vice Chan. for Information Services</t>
  </si>
  <si>
    <t>Dir. of Ark. Institute of Government</t>
  </si>
  <si>
    <t>Exec. Assist. to the Chancellor</t>
  </si>
  <si>
    <t>Assoc. Vice-Chancellor</t>
  </si>
  <si>
    <t>Dean of Schools/Colleges</t>
  </si>
  <si>
    <t>Vice Provost for Research</t>
  </si>
  <si>
    <t>Vice Chan. for Univ. Advancement</t>
  </si>
  <si>
    <t>Vice Chan. for Finance &amp; Admin.</t>
  </si>
  <si>
    <t>Dean of Law School</t>
  </si>
  <si>
    <t>Chancellor, U of A at Little Rock</t>
  </si>
  <si>
    <t>UNIVERSITY OF ARKANSAS AT LITTLE ROCK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</si>
  <si>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</si>
  <si>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</si>
  <si>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</si>
  <si>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</si>
  <si>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</si>
  <si>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</si>
  <si>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</si>
  <si>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</si>
  <si>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</si>
  <si>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</si>
  <si>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</si>
  <si>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</si>
  <si>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</si>
  <si>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</si>
  <si>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</si>
  <si>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</si>
  <si>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</si>
  <si>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2014-15</t>
  </si>
  <si>
    <t>Tech Support/Systems Admin.</t>
  </si>
  <si>
    <t>Tech Support/Applications Support</t>
  </si>
  <si>
    <t xml:space="preserve">Chief Technology Officer </t>
  </si>
  <si>
    <t>Director of Digital Strategy</t>
  </si>
  <si>
    <t>Chemical Hygiene Officer</t>
  </si>
  <si>
    <t>Project Engineer</t>
  </si>
  <si>
    <t>Counselor</t>
  </si>
  <si>
    <t>System Programmer/Web Developer</t>
  </si>
  <si>
    <t>Registered Nurse Practitioner</t>
  </si>
  <si>
    <t>Academic Counselor - EIT</t>
  </si>
  <si>
    <t>Assistant Dean of Students</t>
  </si>
  <si>
    <t>ASI Research Archivist</t>
  </si>
  <si>
    <t>Research Scientist</t>
  </si>
  <si>
    <t>Department Chair - EIT</t>
  </si>
  <si>
    <t>Professor - EIT</t>
  </si>
  <si>
    <t>Associate Professor - EIT</t>
  </si>
  <si>
    <t>Assistant Professor -EIT</t>
  </si>
  <si>
    <t>Residential Life Coordinator</t>
  </si>
  <si>
    <t>Associate Dean - EIT</t>
  </si>
  <si>
    <t>Assistant Dean - EIT</t>
  </si>
  <si>
    <t>2016-17</t>
  </si>
  <si>
    <t>2015-16</t>
  </si>
  <si>
    <t xml:space="preserve">Executive Vice Chancellor and Prov. </t>
  </si>
  <si>
    <t>Vice Chancellor for Enrollment Mgmt.</t>
  </si>
  <si>
    <t>Dir. Of Printing Services</t>
  </si>
  <si>
    <t>Graduate Assistant -EIT</t>
  </si>
  <si>
    <t>Dean of Business Administration</t>
  </si>
  <si>
    <t>Dir. Ark. Institute Econ. Advance.</t>
  </si>
  <si>
    <t>Dir. of Institute on Race &amp; Ethnicity</t>
  </si>
  <si>
    <t>Vice Provost for Innovation and Comm</t>
  </si>
  <si>
    <t>SUBTOTAL COLLEGE OF ENGR &amp; INFO TECH. &amp; NANO CENTER</t>
  </si>
  <si>
    <t>Dean Arts, Letters &amp; Science</t>
  </si>
  <si>
    <t>Vice Provost - Student Affairs</t>
  </si>
  <si>
    <t>Chief Government Relations Officer</t>
  </si>
  <si>
    <t>Director Facilities Management</t>
  </si>
  <si>
    <t>Director Community Connection Ctr</t>
  </si>
  <si>
    <t>HIGHER EDUCATION PERSONAL SERVICES RECOMMENDATIONS FOR THE 2016-17 FISCAL YEAR</t>
  </si>
  <si>
    <t>Vice Provost-Archives &amp;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</si>
</sst>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(#\)"/>
    <numFmt numFmtId="165" formatCode="\(#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3" fontId="10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2" fillId="3" borderId="0"/>
  </cellStyleXfs>
  <cellXfs count="113">
    <xf numFmtId="0" fontId="0" fillId="0" borderId="0" xfId="0"/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/>
    <xf numFmtId="49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3" fontId="4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/>
    <xf numFmtId="49" fontId="5" fillId="0" borderId="0" xfId="2" applyNumberFormat="1" applyFont="1" applyFill="1" applyBorder="1"/>
    <xf numFmtId="49" fontId="5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>
      <alignment horizontal="left" indent="1"/>
    </xf>
    <xf numFmtId="0" fontId="6" fillId="0" borderId="0" xfId="2" applyFont="1" applyFill="1" applyBorder="1"/>
    <xf numFmtId="49" fontId="7" fillId="0" borderId="0" xfId="2" applyNumberFormat="1" applyFont="1" applyFill="1" applyBorder="1" applyAlignment="1">
      <alignment horizontal="right"/>
    </xf>
    <xf numFmtId="0" fontId="3" fillId="0" borderId="0" xfId="3" applyNumberFormat="1" applyFont="1" applyFill="1" applyBorder="1"/>
    <xf numFmtId="0" fontId="6" fillId="0" borderId="2" xfId="2" applyNumberFormat="1" applyFont="1" applyFill="1" applyBorder="1"/>
    <xf numFmtId="0" fontId="3" fillId="0" borderId="0" xfId="4" applyNumberFormat="1" applyFont="1" applyFill="1" applyBorder="1"/>
    <xf numFmtId="43" fontId="3" fillId="0" borderId="0" xfId="1" applyFont="1" applyFill="1" applyBorder="1"/>
    <xf numFmtId="3" fontId="6" fillId="0" borderId="3" xfId="3" applyNumberFormat="1" applyFont="1" applyFill="1" applyBorder="1" applyAlignment="1">
      <alignment horizontal="center"/>
    </xf>
    <xf numFmtId="0" fontId="6" fillId="0" borderId="3" xfId="3" applyNumberFormat="1" applyFont="1" applyFill="1" applyBorder="1" applyAlignment="1">
      <alignment horizontal="center"/>
    </xf>
    <xf numFmtId="164" fontId="6" fillId="0" borderId="3" xfId="3" applyNumberFormat="1" applyFont="1" applyFill="1" applyBorder="1" applyAlignment="1">
      <alignment horizontal="center"/>
    </xf>
    <xf numFmtId="1" fontId="6" fillId="0" borderId="3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0" fontId="6" fillId="0" borderId="5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0" fontId="6" fillId="0" borderId="6" xfId="3" applyNumberFormat="1" applyFont="1" applyFill="1" applyBorder="1" applyAlignment="1">
      <alignment horizontal="center"/>
    </xf>
    <xf numFmtId="164" fontId="6" fillId="0" borderId="6" xfId="3" applyNumberFormat="1" applyFont="1" applyFill="1" applyBorder="1" applyAlignment="1">
      <alignment horizontal="center"/>
    </xf>
    <xf numFmtId="1" fontId="6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3" applyNumberFormat="1" applyFont="1" applyFill="1" applyBorder="1"/>
    <xf numFmtId="0" fontId="3" fillId="0" borderId="0" xfId="3" applyFont="1" applyFill="1" applyBorder="1"/>
    <xf numFmtId="165" fontId="3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left" indent="1"/>
    </xf>
    <xf numFmtId="164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 applyBorder="1"/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5" fillId="0" borderId="0" xfId="2" applyNumberFormat="1" applyFont="1" applyFill="1" applyBorder="1"/>
    <xf numFmtId="3" fontId="3" fillId="0" borderId="0" xfId="2" applyNumberFormat="1" applyFont="1" applyFill="1" applyBorder="1" applyAlignment="1">
      <alignment horizontal="center"/>
    </xf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3" fontId="3" fillId="0" borderId="0" xfId="2" applyNumberFormat="1" applyFont="1" applyFill="1" applyBorder="1" applyAlignment="1">
      <alignment horizontal="center"/>
    </xf>
    <xf numFmtId="0" fontId="0" fillId="0" borderId="0" xfId="0"/>
    <xf numFmtId="0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left" indent="1"/>
    </xf>
    <xf numFmtId="3" fontId="3" fillId="0" borderId="0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3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6" xfId="8" applyNumberFormat="1" applyFont="1" applyFill="1" applyBorder="1" applyAlignment="1">
      <alignment horizontal="center"/>
    </xf>
    <xf numFmtId="37" fontId="3" fillId="0" borderId="0" xfId="8" applyNumberFormat="1" applyFont="1" applyFill="1" applyBorder="1" applyAlignment="1">
      <alignment horizontal="center"/>
    </xf>
    <xf numFmtId="0" fontId="3" fillId="0" borderId="0" xfId="8" applyNumberFormat="1" applyFont="1" applyFill="1" applyBorder="1" applyAlignment="1">
      <alignment horizontal="center"/>
    </xf>
    <xf numFmtId="0" fontId="8" fillId="0" borderId="0" xfId="3" applyNumberFormat="1" applyFont="1" applyFill="1" applyAlignment="1">
      <alignment horizontal="center"/>
    </xf>
    <xf numFmtId="0" fontId="5" fillId="0" borderId="0" xfId="3" applyNumberFormat="1" applyFont="1" applyFill="1" applyAlignment="1">
      <alignment horizontal="center"/>
    </xf>
    <xf numFmtId="1" fontId="5" fillId="0" borderId="0" xfId="3" applyNumberFormat="1" applyFont="1" applyFill="1" applyAlignment="1">
      <alignment horizontal="right"/>
    </xf>
    <xf numFmtId="164" fontId="5" fillId="0" borderId="0" xfId="3" applyNumberFormat="1" applyFont="1" applyFill="1" applyAlignment="1">
      <alignment horizontal="left"/>
    </xf>
    <xf numFmtId="0" fontId="5" fillId="0" borderId="0" xfId="3" applyNumberFormat="1" applyFont="1" applyFill="1"/>
    <xf numFmtId="3" fontId="5" fillId="0" borderId="0" xfId="3" applyNumberFormat="1" applyFont="1" applyFill="1" applyAlignment="1">
      <alignment horizontal="center"/>
    </xf>
    <xf numFmtId="0" fontId="3" fillId="0" borderId="0" xfId="3" applyNumberFormat="1" applyFont="1" applyFill="1"/>
    <xf numFmtId="3" fontId="3" fillId="0" borderId="0" xfId="2" applyNumberFormat="1" applyFont="1" applyFill="1" applyBorder="1"/>
    <xf numFmtId="3" fontId="6" fillId="0" borderId="6" xfId="3" applyNumberFormat="1" applyFont="1" applyFill="1" applyBorder="1" applyAlignment="1">
      <alignment horizontal="center"/>
    </xf>
    <xf numFmtId="3" fontId="6" fillId="0" borderId="9" xfId="3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center"/>
    </xf>
    <xf numFmtId="3" fontId="6" fillId="0" borderId="10" xfId="3" applyNumberFormat="1" applyFont="1" applyFill="1" applyBorder="1" applyAlignment="1">
      <alignment horizontal="center"/>
    </xf>
    <xf numFmtId="3" fontId="6" fillId="0" borderId="11" xfId="3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0" fontId="9" fillId="0" borderId="0" xfId="3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3" fillId="0" borderId="0" xfId="2" applyFont="1" applyFill="1" applyBorder="1" applyAlignment="1">
      <alignment wrapText="1"/>
    </xf>
  </cellXfs>
  <cellStyles count="9">
    <cellStyle name="Comma" xfId="1" builtinId="3"/>
    <cellStyle name="Comma 2" xfId="5"/>
    <cellStyle name="Comma0" xfId="6"/>
    <cellStyle name="Normal" xfId="0" builtinId="0"/>
    <cellStyle name="Normal 2" xfId="7"/>
    <cellStyle name="Normal_ANC Completed Request" xfId="8"/>
    <cellStyle name="Normal_Copy of ASUJ" xfId="3"/>
    <cellStyle name="Normal_Form A" xfId="2"/>
    <cellStyle name="Normal_non classified form 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8"/>
  <sheetViews>
    <sheetView tabSelected="1" showOutlineSymbols="0" view="pageBreakPreview" zoomScaleNormal="100" zoomScaleSheetLayoutView="100" workbookViewId="0">
      <pane ySplit="8" topLeftCell="A9" activePane="bottomLeft" state="frozen"/>
      <selection pane="bottomLeft" activeCell="G205" sqref="G205"/>
    </sheetView>
  </sheetViews>
  <sheetFormatPr defaultColWidth="14.5703125" defaultRowHeight="12.75" customHeight="1" x14ac:dyDescent="0.2"/>
  <cols>
    <col min="1" max="1" width="5.42578125" style="6" customWidth="1"/>
    <col min="2" max="2" width="6.42578125" style="5" customWidth="1"/>
    <col min="3" max="3" width="6.42578125" style="4" customWidth="1"/>
    <col min="4" max="4" width="3.7109375" style="3" customWidth="1"/>
    <col min="5" max="5" width="44.85546875" style="1" customWidth="1"/>
    <col min="6" max="6" width="5.42578125" style="2" customWidth="1"/>
    <col min="7" max="7" width="14.42578125" style="1" customWidth="1"/>
    <col min="8" max="8" width="5.42578125" style="1" customWidth="1"/>
    <col min="9" max="9" width="14.42578125" style="1" customWidth="1"/>
    <col min="10" max="10" width="5.42578125" style="1" customWidth="1"/>
    <col min="11" max="11" width="14.42578125" style="1" customWidth="1"/>
    <col min="12" max="12" width="5.42578125" style="80" customWidth="1"/>
    <col min="13" max="13" width="14.42578125" style="80" customWidth="1"/>
    <col min="14" max="14" width="5.42578125" style="1" customWidth="1"/>
    <col min="15" max="15" width="15.85546875" style="1" customWidth="1"/>
    <col min="16" max="16" width="6.42578125" style="1" bestFit="1" customWidth="1"/>
    <col min="17" max="17" width="3.85546875" style="1" customWidth="1"/>
    <col min="18" max="18" width="5.28515625" style="1" customWidth="1"/>
    <col min="19" max="19" width="5" style="1" customWidth="1"/>
    <col min="20" max="253" width="14.5703125" style="1"/>
    <col min="254" max="254" width="4.140625" style="1" customWidth="1"/>
    <col min="255" max="255" width="5.28515625" style="1" customWidth="1"/>
    <col min="256" max="256" width="8.7109375" style="1" customWidth="1"/>
    <col min="257" max="257" width="2.28515625" style="1" customWidth="1"/>
    <col min="258" max="258" width="42.140625" style="1" bestFit="1" customWidth="1"/>
    <col min="259" max="259" width="5.85546875" style="1" customWidth="1"/>
    <col min="260" max="260" width="13.140625" style="1" bestFit="1" customWidth="1"/>
    <col min="261" max="261" width="6" style="1" customWidth="1"/>
    <col min="262" max="262" width="13.140625" style="1" bestFit="1" customWidth="1"/>
    <col min="263" max="263" width="6.140625" style="1" customWidth="1"/>
    <col min="264" max="264" width="13.140625" style="1" bestFit="1" customWidth="1"/>
    <col min="265" max="265" width="6.140625" style="1" customWidth="1"/>
    <col min="266" max="267" width="13.140625" style="1" bestFit="1" customWidth="1"/>
    <col min="268" max="268" width="6.140625" style="1" customWidth="1"/>
    <col min="269" max="269" width="13.140625" style="1" bestFit="1" customWidth="1"/>
    <col min="270" max="270" width="15" style="1" bestFit="1" customWidth="1"/>
    <col min="271" max="271" width="5.28515625" style="1" customWidth="1"/>
    <col min="272" max="272" width="4.42578125" style="1" customWidth="1"/>
    <col min="273" max="273" width="3.85546875" style="1" customWidth="1"/>
    <col min="274" max="274" width="5.28515625" style="1" customWidth="1"/>
    <col min="275" max="275" width="5" style="1" customWidth="1"/>
    <col min="276" max="509" width="14.5703125" style="1"/>
    <col min="510" max="510" width="4.140625" style="1" customWidth="1"/>
    <col min="511" max="511" width="5.28515625" style="1" customWidth="1"/>
    <col min="512" max="512" width="8.7109375" style="1" customWidth="1"/>
    <col min="513" max="513" width="2.28515625" style="1" customWidth="1"/>
    <col min="514" max="514" width="42.140625" style="1" bestFit="1" customWidth="1"/>
    <col min="515" max="515" width="5.85546875" style="1" customWidth="1"/>
    <col min="516" max="516" width="13.140625" style="1" bestFit="1" customWidth="1"/>
    <col min="517" max="517" width="6" style="1" customWidth="1"/>
    <col min="518" max="518" width="13.140625" style="1" bestFit="1" customWidth="1"/>
    <col min="519" max="519" width="6.140625" style="1" customWidth="1"/>
    <col min="520" max="520" width="13.140625" style="1" bestFit="1" customWidth="1"/>
    <col min="521" max="521" width="6.140625" style="1" customWidth="1"/>
    <col min="522" max="523" width="13.140625" style="1" bestFit="1" customWidth="1"/>
    <col min="524" max="524" width="6.140625" style="1" customWidth="1"/>
    <col min="525" max="525" width="13.140625" style="1" bestFit="1" customWidth="1"/>
    <col min="526" max="526" width="15" style="1" bestFit="1" customWidth="1"/>
    <col min="527" max="527" width="5.28515625" style="1" customWidth="1"/>
    <col min="528" max="528" width="4.42578125" style="1" customWidth="1"/>
    <col min="529" max="529" width="3.85546875" style="1" customWidth="1"/>
    <col min="530" max="530" width="5.28515625" style="1" customWidth="1"/>
    <col min="531" max="531" width="5" style="1" customWidth="1"/>
    <col min="532" max="765" width="14.5703125" style="1"/>
    <col min="766" max="766" width="4.140625" style="1" customWidth="1"/>
    <col min="767" max="767" width="5.28515625" style="1" customWidth="1"/>
    <col min="768" max="768" width="8.7109375" style="1" customWidth="1"/>
    <col min="769" max="769" width="2.28515625" style="1" customWidth="1"/>
    <col min="770" max="770" width="42.140625" style="1" bestFit="1" customWidth="1"/>
    <col min="771" max="771" width="5.85546875" style="1" customWidth="1"/>
    <col min="772" max="772" width="13.140625" style="1" bestFit="1" customWidth="1"/>
    <col min="773" max="773" width="6" style="1" customWidth="1"/>
    <col min="774" max="774" width="13.140625" style="1" bestFit="1" customWidth="1"/>
    <col min="775" max="775" width="6.140625" style="1" customWidth="1"/>
    <col min="776" max="776" width="13.140625" style="1" bestFit="1" customWidth="1"/>
    <col min="777" max="777" width="6.140625" style="1" customWidth="1"/>
    <col min="778" max="779" width="13.140625" style="1" bestFit="1" customWidth="1"/>
    <col min="780" max="780" width="6.140625" style="1" customWidth="1"/>
    <col min="781" max="781" width="13.140625" style="1" bestFit="1" customWidth="1"/>
    <col min="782" max="782" width="15" style="1" bestFit="1" customWidth="1"/>
    <col min="783" max="783" width="5.28515625" style="1" customWidth="1"/>
    <col min="784" max="784" width="4.42578125" style="1" customWidth="1"/>
    <col min="785" max="785" width="3.85546875" style="1" customWidth="1"/>
    <col min="786" max="786" width="5.28515625" style="1" customWidth="1"/>
    <col min="787" max="787" width="5" style="1" customWidth="1"/>
    <col min="788" max="1021" width="14.5703125" style="1"/>
    <col min="1022" max="1022" width="4.140625" style="1" customWidth="1"/>
    <col min="1023" max="1023" width="5.28515625" style="1" customWidth="1"/>
    <col min="1024" max="1024" width="8.7109375" style="1" customWidth="1"/>
    <col min="1025" max="1025" width="2.28515625" style="1" customWidth="1"/>
    <col min="1026" max="1026" width="42.140625" style="1" bestFit="1" customWidth="1"/>
    <col min="1027" max="1027" width="5.85546875" style="1" customWidth="1"/>
    <col min="1028" max="1028" width="13.140625" style="1" bestFit="1" customWidth="1"/>
    <col min="1029" max="1029" width="6" style="1" customWidth="1"/>
    <col min="1030" max="1030" width="13.140625" style="1" bestFit="1" customWidth="1"/>
    <col min="1031" max="1031" width="6.140625" style="1" customWidth="1"/>
    <col min="1032" max="1032" width="13.140625" style="1" bestFit="1" customWidth="1"/>
    <col min="1033" max="1033" width="6.140625" style="1" customWidth="1"/>
    <col min="1034" max="1035" width="13.140625" style="1" bestFit="1" customWidth="1"/>
    <col min="1036" max="1036" width="6.140625" style="1" customWidth="1"/>
    <col min="1037" max="1037" width="13.140625" style="1" bestFit="1" customWidth="1"/>
    <col min="1038" max="1038" width="15" style="1" bestFit="1" customWidth="1"/>
    <col min="1039" max="1039" width="5.28515625" style="1" customWidth="1"/>
    <col min="1040" max="1040" width="4.42578125" style="1" customWidth="1"/>
    <col min="1041" max="1041" width="3.85546875" style="1" customWidth="1"/>
    <col min="1042" max="1042" width="5.28515625" style="1" customWidth="1"/>
    <col min="1043" max="1043" width="5" style="1" customWidth="1"/>
    <col min="1044" max="1277" width="14.5703125" style="1"/>
    <col min="1278" max="1278" width="4.140625" style="1" customWidth="1"/>
    <col min="1279" max="1279" width="5.28515625" style="1" customWidth="1"/>
    <col min="1280" max="1280" width="8.7109375" style="1" customWidth="1"/>
    <col min="1281" max="1281" width="2.28515625" style="1" customWidth="1"/>
    <col min="1282" max="1282" width="42.140625" style="1" bestFit="1" customWidth="1"/>
    <col min="1283" max="1283" width="5.85546875" style="1" customWidth="1"/>
    <col min="1284" max="1284" width="13.140625" style="1" bestFit="1" customWidth="1"/>
    <col min="1285" max="1285" width="6" style="1" customWidth="1"/>
    <col min="1286" max="1286" width="13.140625" style="1" bestFit="1" customWidth="1"/>
    <col min="1287" max="1287" width="6.140625" style="1" customWidth="1"/>
    <col min="1288" max="1288" width="13.140625" style="1" bestFit="1" customWidth="1"/>
    <col min="1289" max="1289" width="6.140625" style="1" customWidth="1"/>
    <col min="1290" max="1291" width="13.140625" style="1" bestFit="1" customWidth="1"/>
    <col min="1292" max="1292" width="6.140625" style="1" customWidth="1"/>
    <col min="1293" max="1293" width="13.140625" style="1" bestFit="1" customWidth="1"/>
    <col min="1294" max="1294" width="15" style="1" bestFit="1" customWidth="1"/>
    <col min="1295" max="1295" width="5.28515625" style="1" customWidth="1"/>
    <col min="1296" max="1296" width="4.42578125" style="1" customWidth="1"/>
    <col min="1297" max="1297" width="3.85546875" style="1" customWidth="1"/>
    <col min="1298" max="1298" width="5.28515625" style="1" customWidth="1"/>
    <col min="1299" max="1299" width="5" style="1" customWidth="1"/>
    <col min="1300" max="1533" width="14.5703125" style="1"/>
    <col min="1534" max="1534" width="4.140625" style="1" customWidth="1"/>
    <col min="1535" max="1535" width="5.28515625" style="1" customWidth="1"/>
    <col min="1536" max="1536" width="8.7109375" style="1" customWidth="1"/>
    <col min="1537" max="1537" width="2.28515625" style="1" customWidth="1"/>
    <col min="1538" max="1538" width="42.140625" style="1" bestFit="1" customWidth="1"/>
    <col min="1539" max="1539" width="5.85546875" style="1" customWidth="1"/>
    <col min="1540" max="1540" width="13.140625" style="1" bestFit="1" customWidth="1"/>
    <col min="1541" max="1541" width="6" style="1" customWidth="1"/>
    <col min="1542" max="1542" width="13.140625" style="1" bestFit="1" customWidth="1"/>
    <col min="1543" max="1543" width="6.140625" style="1" customWidth="1"/>
    <col min="1544" max="1544" width="13.140625" style="1" bestFit="1" customWidth="1"/>
    <col min="1545" max="1545" width="6.140625" style="1" customWidth="1"/>
    <col min="1546" max="1547" width="13.140625" style="1" bestFit="1" customWidth="1"/>
    <col min="1548" max="1548" width="6.140625" style="1" customWidth="1"/>
    <col min="1549" max="1549" width="13.140625" style="1" bestFit="1" customWidth="1"/>
    <col min="1550" max="1550" width="15" style="1" bestFit="1" customWidth="1"/>
    <col min="1551" max="1551" width="5.28515625" style="1" customWidth="1"/>
    <col min="1552" max="1552" width="4.42578125" style="1" customWidth="1"/>
    <col min="1553" max="1553" width="3.85546875" style="1" customWidth="1"/>
    <col min="1554" max="1554" width="5.28515625" style="1" customWidth="1"/>
    <col min="1555" max="1555" width="5" style="1" customWidth="1"/>
    <col min="1556" max="1789" width="14.5703125" style="1"/>
    <col min="1790" max="1790" width="4.140625" style="1" customWidth="1"/>
    <col min="1791" max="1791" width="5.28515625" style="1" customWidth="1"/>
    <col min="1792" max="1792" width="8.7109375" style="1" customWidth="1"/>
    <col min="1793" max="1793" width="2.28515625" style="1" customWidth="1"/>
    <col min="1794" max="1794" width="42.140625" style="1" bestFit="1" customWidth="1"/>
    <col min="1795" max="1795" width="5.85546875" style="1" customWidth="1"/>
    <col min="1796" max="1796" width="13.140625" style="1" bestFit="1" customWidth="1"/>
    <col min="1797" max="1797" width="6" style="1" customWidth="1"/>
    <col min="1798" max="1798" width="13.140625" style="1" bestFit="1" customWidth="1"/>
    <col min="1799" max="1799" width="6.140625" style="1" customWidth="1"/>
    <col min="1800" max="1800" width="13.140625" style="1" bestFit="1" customWidth="1"/>
    <col min="1801" max="1801" width="6.140625" style="1" customWidth="1"/>
    <col min="1802" max="1803" width="13.140625" style="1" bestFit="1" customWidth="1"/>
    <col min="1804" max="1804" width="6.140625" style="1" customWidth="1"/>
    <col min="1805" max="1805" width="13.140625" style="1" bestFit="1" customWidth="1"/>
    <col min="1806" max="1806" width="15" style="1" bestFit="1" customWidth="1"/>
    <col min="1807" max="1807" width="5.28515625" style="1" customWidth="1"/>
    <col min="1808" max="1808" width="4.42578125" style="1" customWidth="1"/>
    <col min="1809" max="1809" width="3.85546875" style="1" customWidth="1"/>
    <col min="1810" max="1810" width="5.28515625" style="1" customWidth="1"/>
    <col min="1811" max="1811" width="5" style="1" customWidth="1"/>
    <col min="1812" max="2045" width="14.5703125" style="1"/>
    <col min="2046" max="2046" width="4.140625" style="1" customWidth="1"/>
    <col min="2047" max="2047" width="5.28515625" style="1" customWidth="1"/>
    <col min="2048" max="2048" width="8.7109375" style="1" customWidth="1"/>
    <col min="2049" max="2049" width="2.28515625" style="1" customWidth="1"/>
    <col min="2050" max="2050" width="42.140625" style="1" bestFit="1" customWidth="1"/>
    <col min="2051" max="2051" width="5.85546875" style="1" customWidth="1"/>
    <col min="2052" max="2052" width="13.140625" style="1" bestFit="1" customWidth="1"/>
    <col min="2053" max="2053" width="6" style="1" customWidth="1"/>
    <col min="2054" max="2054" width="13.140625" style="1" bestFit="1" customWidth="1"/>
    <col min="2055" max="2055" width="6.140625" style="1" customWidth="1"/>
    <col min="2056" max="2056" width="13.140625" style="1" bestFit="1" customWidth="1"/>
    <col min="2057" max="2057" width="6.140625" style="1" customWidth="1"/>
    <col min="2058" max="2059" width="13.140625" style="1" bestFit="1" customWidth="1"/>
    <col min="2060" max="2060" width="6.140625" style="1" customWidth="1"/>
    <col min="2061" max="2061" width="13.140625" style="1" bestFit="1" customWidth="1"/>
    <col min="2062" max="2062" width="15" style="1" bestFit="1" customWidth="1"/>
    <col min="2063" max="2063" width="5.28515625" style="1" customWidth="1"/>
    <col min="2064" max="2064" width="4.42578125" style="1" customWidth="1"/>
    <col min="2065" max="2065" width="3.85546875" style="1" customWidth="1"/>
    <col min="2066" max="2066" width="5.28515625" style="1" customWidth="1"/>
    <col min="2067" max="2067" width="5" style="1" customWidth="1"/>
    <col min="2068" max="2301" width="14.5703125" style="1"/>
    <col min="2302" max="2302" width="4.140625" style="1" customWidth="1"/>
    <col min="2303" max="2303" width="5.28515625" style="1" customWidth="1"/>
    <col min="2304" max="2304" width="8.7109375" style="1" customWidth="1"/>
    <col min="2305" max="2305" width="2.28515625" style="1" customWidth="1"/>
    <col min="2306" max="2306" width="42.140625" style="1" bestFit="1" customWidth="1"/>
    <col min="2307" max="2307" width="5.85546875" style="1" customWidth="1"/>
    <col min="2308" max="2308" width="13.140625" style="1" bestFit="1" customWidth="1"/>
    <col min="2309" max="2309" width="6" style="1" customWidth="1"/>
    <col min="2310" max="2310" width="13.140625" style="1" bestFit="1" customWidth="1"/>
    <col min="2311" max="2311" width="6.140625" style="1" customWidth="1"/>
    <col min="2312" max="2312" width="13.140625" style="1" bestFit="1" customWidth="1"/>
    <col min="2313" max="2313" width="6.140625" style="1" customWidth="1"/>
    <col min="2314" max="2315" width="13.140625" style="1" bestFit="1" customWidth="1"/>
    <col min="2316" max="2316" width="6.140625" style="1" customWidth="1"/>
    <col min="2317" max="2317" width="13.140625" style="1" bestFit="1" customWidth="1"/>
    <col min="2318" max="2318" width="15" style="1" bestFit="1" customWidth="1"/>
    <col min="2319" max="2319" width="5.28515625" style="1" customWidth="1"/>
    <col min="2320" max="2320" width="4.42578125" style="1" customWidth="1"/>
    <col min="2321" max="2321" width="3.85546875" style="1" customWidth="1"/>
    <col min="2322" max="2322" width="5.28515625" style="1" customWidth="1"/>
    <col min="2323" max="2323" width="5" style="1" customWidth="1"/>
    <col min="2324" max="2557" width="14.5703125" style="1"/>
    <col min="2558" max="2558" width="4.140625" style="1" customWidth="1"/>
    <col min="2559" max="2559" width="5.28515625" style="1" customWidth="1"/>
    <col min="2560" max="2560" width="8.7109375" style="1" customWidth="1"/>
    <col min="2561" max="2561" width="2.28515625" style="1" customWidth="1"/>
    <col min="2562" max="2562" width="42.140625" style="1" bestFit="1" customWidth="1"/>
    <col min="2563" max="2563" width="5.85546875" style="1" customWidth="1"/>
    <col min="2564" max="2564" width="13.140625" style="1" bestFit="1" customWidth="1"/>
    <col min="2565" max="2565" width="6" style="1" customWidth="1"/>
    <col min="2566" max="2566" width="13.140625" style="1" bestFit="1" customWidth="1"/>
    <col min="2567" max="2567" width="6.140625" style="1" customWidth="1"/>
    <col min="2568" max="2568" width="13.140625" style="1" bestFit="1" customWidth="1"/>
    <col min="2569" max="2569" width="6.140625" style="1" customWidth="1"/>
    <col min="2570" max="2571" width="13.140625" style="1" bestFit="1" customWidth="1"/>
    <col min="2572" max="2572" width="6.140625" style="1" customWidth="1"/>
    <col min="2573" max="2573" width="13.140625" style="1" bestFit="1" customWidth="1"/>
    <col min="2574" max="2574" width="15" style="1" bestFit="1" customWidth="1"/>
    <col min="2575" max="2575" width="5.28515625" style="1" customWidth="1"/>
    <col min="2576" max="2576" width="4.42578125" style="1" customWidth="1"/>
    <col min="2577" max="2577" width="3.85546875" style="1" customWidth="1"/>
    <col min="2578" max="2578" width="5.28515625" style="1" customWidth="1"/>
    <col min="2579" max="2579" width="5" style="1" customWidth="1"/>
    <col min="2580" max="2813" width="14.5703125" style="1"/>
    <col min="2814" max="2814" width="4.140625" style="1" customWidth="1"/>
    <col min="2815" max="2815" width="5.28515625" style="1" customWidth="1"/>
    <col min="2816" max="2816" width="8.7109375" style="1" customWidth="1"/>
    <col min="2817" max="2817" width="2.28515625" style="1" customWidth="1"/>
    <col min="2818" max="2818" width="42.140625" style="1" bestFit="1" customWidth="1"/>
    <col min="2819" max="2819" width="5.85546875" style="1" customWidth="1"/>
    <col min="2820" max="2820" width="13.140625" style="1" bestFit="1" customWidth="1"/>
    <col min="2821" max="2821" width="6" style="1" customWidth="1"/>
    <col min="2822" max="2822" width="13.140625" style="1" bestFit="1" customWidth="1"/>
    <col min="2823" max="2823" width="6.140625" style="1" customWidth="1"/>
    <col min="2824" max="2824" width="13.140625" style="1" bestFit="1" customWidth="1"/>
    <col min="2825" max="2825" width="6.140625" style="1" customWidth="1"/>
    <col min="2826" max="2827" width="13.140625" style="1" bestFit="1" customWidth="1"/>
    <col min="2828" max="2828" width="6.140625" style="1" customWidth="1"/>
    <col min="2829" max="2829" width="13.140625" style="1" bestFit="1" customWidth="1"/>
    <col min="2830" max="2830" width="15" style="1" bestFit="1" customWidth="1"/>
    <col min="2831" max="2831" width="5.28515625" style="1" customWidth="1"/>
    <col min="2832" max="2832" width="4.42578125" style="1" customWidth="1"/>
    <col min="2833" max="2833" width="3.85546875" style="1" customWidth="1"/>
    <col min="2834" max="2834" width="5.28515625" style="1" customWidth="1"/>
    <col min="2835" max="2835" width="5" style="1" customWidth="1"/>
    <col min="2836" max="3069" width="14.5703125" style="1"/>
    <col min="3070" max="3070" width="4.140625" style="1" customWidth="1"/>
    <col min="3071" max="3071" width="5.28515625" style="1" customWidth="1"/>
    <col min="3072" max="3072" width="8.7109375" style="1" customWidth="1"/>
    <col min="3073" max="3073" width="2.28515625" style="1" customWidth="1"/>
    <col min="3074" max="3074" width="42.140625" style="1" bestFit="1" customWidth="1"/>
    <col min="3075" max="3075" width="5.85546875" style="1" customWidth="1"/>
    <col min="3076" max="3076" width="13.140625" style="1" bestFit="1" customWidth="1"/>
    <col min="3077" max="3077" width="6" style="1" customWidth="1"/>
    <col min="3078" max="3078" width="13.140625" style="1" bestFit="1" customWidth="1"/>
    <col min="3079" max="3079" width="6.140625" style="1" customWidth="1"/>
    <col min="3080" max="3080" width="13.140625" style="1" bestFit="1" customWidth="1"/>
    <col min="3081" max="3081" width="6.140625" style="1" customWidth="1"/>
    <col min="3082" max="3083" width="13.140625" style="1" bestFit="1" customWidth="1"/>
    <col min="3084" max="3084" width="6.140625" style="1" customWidth="1"/>
    <col min="3085" max="3085" width="13.140625" style="1" bestFit="1" customWidth="1"/>
    <col min="3086" max="3086" width="15" style="1" bestFit="1" customWidth="1"/>
    <col min="3087" max="3087" width="5.28515625" style="1" customWidth="1"/>
    <col min="3088" max="3088" width="4.42578125" style="1" customWidth="1"/>
    <col min="3089" max="3089" width="3.85546875" style="1" customWidth="1"/>
    <col min="3090" max="3090" width="5.28515625" style="1" customWidth="1"/>
    <col min="3091" max="3091" width="5" style="1" customWidth="1"/>
    <col min="3092" max="3325" width="14.5703125" style="1"/>
    <col min="3326" max="3326" width="4.140625" style="1" customWidth="1"/>
    <col min="3327" max="3327" width="5.28515625" style="1" customWidth="1"/>
    <col min="3328" max="3328" width="8.7109375" style="1" customWidth="1"/>
    <col min="3329" max="3329" width="2.28515625" style="1" customWidth="1"/>
    <col min="3330" max="3330" width="42.140625" style="1" bestFit="1" customWidth="1"/>
    <col min="3331" max="3331" width="5.85546875" style="1" customWidth="1"/>
    <col min="3332" max="3332" width="13.140625" style="1" bestFit="1" customWidth="1"/>
    <col min="3333" max="3333" width="6" style="1" customWidth="1"/>
    <col min="3334" max="3334" width="13.140625" style="1" bestFit="1" customWidth="1"/>
    <col min="3335" max="3335" width="6.140625" style="1" customWidth="1"/>
    <col min="3336" max="3336" width="13.140625" style="1" bestFit="1" customWidth="1"/>
    <col min="3337" max="3337" width="6.140625" style="1" customWidth="1"/>
    <col min="3338" max="3339" width="13.140625" style="1" bestFit="1" customWidth="1"/>
    <col min="3340" max="3340" width="6.140625" style="1" customWidth="1"/>
    <col min="3341" max="3341" width="13.140625" style="1" bestFit="1" customWidth="1"/>
    <col min="3342" max="3342" width="15" style="1" bestFit="1" customWidth="1"/>
    <col min="3343" max="3343" width="5.28515625" style="1" customWidth="1"/>
    <col min="3344" max="3344" width="4.42578125" style="1" customWidth="1"/>
    <col min="3345" max="3345" width="3.85546875" style="1" customWidth="1"/>
    <col min="3346" max="3346" width="5.28515625" style="1" customWidth="1"/>
    <col min="3347" max="3347" width="5" style="1" customWidth="1"/>
    <col min="3348" max="3581" width="14.5703125" style="1"/>
    <col min="3582" max="3582" width="4.140625" style="1" customWidth="1"/>
    <col min="3583" max="3583" width="5.28515625" style="1" customWidth="1"/>
    <col min="3584" max="3584" width="8.7109375" style="1" customWidth="1"/>
    <col min="3585" max="3585" width="2.28515625" style="1" customWidth="1"/>
    <col min="3586" max="3586" width="42.140625" style="1" bestFit="1" customWidth="1"/>
    <col min="3587" max="3587" width="5.85546875" style="1" customWidth="1"/>
    <col min="3588" max="3588" width="13.140625" style="1" bestFit="1" customWidth="1"/>
    <col min="3589" max="3589" width="6" style="1" customWidth="1"/>
    <col min="3590" max="3590" width="13.140625" style="1" bestFit="1" customWidth="1"/>
    <col min="3591" max="3591" width="6.140625" style="1" customWidth="1"/>
    <col min="3592" max="3592" width="13.140625" style="1" bestFit="1" customWidth="1"/>
    <col min="3593" max="3593" width="6.140625" style="1" customWidth="1"/>
    <col min="3594" max="3595" width="13.140625" style="1" bestFit="1" customWidth="1"/>
    <col min="3596" max="3596" width="6.140625" style="1" customWidth="1"/>
    <col min="3597" max="3597" width="13.140625" style="1" bestFit="1" customWidth="1"/>
    <col min="3598" max="3598" width="15" style="1" bestFit="1" customWidth="1"/>
    <col min="3599" max="3599" width="5.28515625" style="1" customWidth="1"/>
    <col min="3600" max="3600" width="4.42578125" style="1" customWidth="1"/>
    <col min="3601" max="3601" width="3.85546875" style="1" customWidth="1"/>
    <col min="3602" max="3602" width="5.28515625" style="1" customWidth="1"/>
    <col min="3603" max="3603" width="5" style="1" customWidth="1"/>
    <col min="3604" max="3837" width="14.5703125" style="1"/>
    <col min="3838" max="3838" width="4.140625" style="1" customWidth="1"/>
    <col min="3839" max="3839" width="5.28515625" style="1" customWidth="1"/>
    <col min="3840" max="3840" width="8.7109375" style="1" customWidth="1"/>
    <col min="3841" max="3841" width="2.28515625" style="1" customWidth="1"/>
    <col min="3842" max="3842" width="42.140625" style="1" bestFit="1" customWidth="1"/>
    <col min="3843" max="3843" width="5.85546875" style="1" customWidth="1"/>
    <col min="3844" max="3844" width="13.140625" style="1" bestFit="1" customWidth="1"/>
    <col min="3845" max="3845" width="6" style="1" customWidth="1"/>
    <col min="3846" max="3846" width="13.140625" style="1" bestFit="1" customWidth="1"/>
    <col min="3847" max="3847" width="6.140625" style="1" customWidth="1"/>
    <col min="3848" max="3848" width="13.140625" style="1" bestFit="1" customWidth="1"/>
    <col min="3849" max="3849" width="6.140625" style="1" customWidth="1"/>
    <col min="3850" max="3851" width="13.140625" style="1" bestFit="1" customWidth="1"/>
    <col min="3852" max="3852" width="6.140625" style="1" customWidth="1"/>
    <col min="3853" max="3853" width="13.140625" style="1" bestFit="1" customWidth="1"/>
    <col min="3854" max="3854" width="15" style="1" bestFit="1" customWidth="1"/>
    <col min="3855" max="3855" width="5.28515625" style="1" customWidth="1"/>
    <col min="3856" max="3856" width="4.42578125" style="1" customWidth="1"/>
    <col min="3857" max="3857" width="3.85546875" style="1" customWidth="1"/>
    <col min="3858" max="3858" width="5.28515625" style="1" customWidth="1"/>
    <col min="3859" max="3859" width="5" style="1" customWidth="1"/>
    <col min="3860" max="4093" width="14.5703125" style="1"/>
    <col min="4094" max="4094" width="4.140625" style="1" customWidth="1"/>
    <col min="4095" max="4095" width="5.28515625" style="1" customWidth="1"/>
    <col min="4096" max="4096" width="8.7109375" style="1" customWidth="1"/>
    <col min="4097" max="4097" width="2.28515625" style="1" customWidth="1"/>
    <col min="4098" max="4098" width="42.140625" style="1" bestFit="1" customWidth="1"/>
    <col min="4099" max="4099" width="5.85546875" style="1" customWidth="1"/>
    <col min="4100" max="4100" width="13.140625" style="1" bestFit="1" customWidth="1"/>
    <col min="4101" max="4101" width="6" style="1" customWidth="1"/>
    <col min="4102" max="4102" width="13.140625" style="1" bestFit="1" customWidth="1"/>
    <col min="4103" max="4103" width="6.140625" style="1" customWidth="1"/>
    <col min="4104" max="4104" width="13.140625" style="1" bestFit="1" customWidth="1"/>
    <col min="4105" max="4105" width="6.140625" style="1" customWidth="1"/>
    <col min="4106" max="4107" width="13.140625" style="1" bestFit="1" customWidth="1"/>
    <col min="4108" max="4108" width="6.140625" style="1" customWidth="1"/>
    <col min="4109" max="4109" width="13.140625" style="1" bestFit="1" customWidth="1"/>
    <col min="4110" max="4110" width="15" style="1" bestFit="1" customWidth="1"/>
    <col min="4111" max="4111" width="5.28515625" style="1" customWidth="1"/>
    <col min="4112" max="4112" width="4.42578125" style="1" customWidth="1"/>
    <col min="4113" max="4113" width="3.85546875" style="1" customWidth="1"/>
    <col min="4114" max="4114" width="5.28515625" style="1" customWidth="1"/>
    <col min="4115" max="4115" width="5" style="1" customWidth="1"/>
    <col min="4116" max="4349" width="14.5703125" style="1"/>
    <col min="4350" max="4350" width="4.140625" style="1" customWidth="1"/>
    <col min="4351" max="4351" width="5.28515625" style="1" customWidth="1"/>
    <col min="4352" max="4352" width="8.7109375" style="1" customWidth="1"/>
    <col min="4353" max="4353" width="2.28515625" style="1" customWidth="1"/>
    <col min="4354" max="4354" width="42.140625" style="1" bestFit="1" customWidth="1"/>
    <col min="4355" max="4355" width="5.85546875" style="1" customWidth="1"/>
    <col min="4356" max="4356" width="13.140625" style="1" bestFit="1" customWidth="1"/>
    <col min="4357" max="4357" width="6" style="1" customWidth="1"/>
    <col min="4358" max="4358" width="13.140625" style="1" bestFit="1" customWidth="1"/>
    <col min="4359" max="4359" width="6.140625" style="1" customWidth="1"/>
    <col min="4360" max="4360" width="13.140625" style="1" bestFit="1" customWidth="1"/>
    <col min="4361" max="4361" width="6.140625" style="1" customWidth="1"/>
    <col min="4362" max="4363" width="13.140625" style="1" bestFit="1" customWidth="1"/>
    <col min="4364" max="4364" width="6.140625" style="1" customWidth="1"/>
    <col min="4365" max="4365" width="13.140625" style="1" bestFit="1" customWidth="1"/>
    <col min="4366" max="4366" width="15" style="1" bestFit="1" customWidth="1"/>
    <col min="4367" max="4367" width="5.28515625" style="1" customWidth="1"/>
    <col min="4368" max="4368" width="4.42578125" style="1" customWidth="1"/>
    <col min="4369" max="4369" width="3.85546875" style="1" customWidth="1"/>
    <col min="4370" max="4370" width="5.28515625" style="1" customWidth="1"/>
    <col min="4371" max="4371" width="5" style="1" customWidth="1"/>
    <col min="4372" max="4605" width="14.5703125" style="1"/>
    <col min="4606" max="4606" width="4.140625" style="1" customWidth="1"/>
    <col min="4607" max="4607" width="5.28515625" style="1" customWidth="1"/>
    <col min="4608" max="4608" width="8.7109375" style="1" customWidth="1"/>
    <col min="4609" max="4609" width="2.28515625" style="1" customWidth="1"/>
    <col min="4610" max="4610" width="42.140625" style="1" bestFit="1" customWidth="1"/>
    <col min="4611" max="4611" width="5.85546875" style="1" customWidth="1"/>
    <col min="4612" max="4612" width="13.140625" style="1" bestFit="1" customWidth="1"/>
    <col min="4613" max="4613" width="6" style="1" customWidth="1"/>
    <col min="4614" max="4614" width="13.140625" style="1" bestFit="1" customWidth="1"/>
    <col min="4615" max="4615" width="6.140625" style="1" customWidth="1"/>
    <col min="4616" max="4616" width="13.140625" style="1" bestFit="1" customWidth="1"/>
    <col min="4617" max="4617" width="6.140625" style="1" customWidth="1"/>
    <col min="4618" max="4619" width="13.140625" style="1" bestFit="1" customWidth="1"/>
    <col min="4620" max="4620" width="6.140625" style="1" customWidth="1"/>
    <col min="4621" max="4621" width="13.140625" style="1" bestFit="1" customWidth="1"/>
    <col min="4622" max="4622" width="15" style="1" bestFit="1" customWidth="1"/>
    <col min="4623" max="4623" width="5.28515625" style="1" customWidth="1"/>
    <col min="4624" max="4624" width="4.42578125" style="1" customWidth="1"/>
    <col min="4625" max="4625" width="3.85546875" style="1" customWidth="1"/>
    <col min="4626" max="4626" width="5.28515625" style="1" customWidth="1"/>
    <col min="4627" max="4627" width="5" style="1" customWidth="1"/>
    <col min="4628" max="4861" width="14.5703125" style="1"/>
    <col min="4862" max="4862" width="4.140625" style="1" customWidth="1"/>
    <col min="4863" max="4863" width="5.28515625" style="1" customWidth="1"/>
    <col min="4864" max="4864" width="8.7109375" style="1" customWidth="1"/>
    <col min="4865" max="4865" width="2.28515625" style="1" customWidth="1"/>
    <col min="4866" max="4866" width="42.140625" style="1" bestFit="1" customWidth="1"/>
    <col min="4867" max="4867" width="5.85546875" style="1" customWidth="1"/>
    <col min="4868" max="4868" width="13.140625" style="1" bestFit="1" customWidth="1"/>
    <col min="4869" max="4869" width="6" style="1" customWidth="1"/>
    <col min="4870" max="4870" width="13.140625" style="1" bestFit="1" customWidth="1"/>
    <col min="4871" max="4871" width="6.140625" style="1" customWidth="1"/>
    <col min="4872" max="4872" width="13.140625" style="1" bestFit="1" customWidth="1"/>
    <col min="4873" max="4873" width="6.140625" style="1" customWidth="1"/>
    <col min="4874" max="4875" width="13.140625" style="1" bestFit="1" customWidth="1"/>
    <col min="4876" max="4876" width="6.140625" style="1" customWidth="1"/>
    <col min="4877" max="4877" width="13.140625" style="1" bestFit="1" customWidth="1"/>
    <col min="4878" max="4878" width="15" style="1" bestFit="1" customWidth="1"/>
    <col min="4879" max="4879" width="5.28515625" style="1" customWidth="1"/>
    <col min="4880" max="4880" width="4.42578125" style="1" customWidth="1"/>
    <col min="4881" max="4881" width="3.85546875" style="1" customWidth="1"/>
    <col min="4882" max="4882" width="5.28515625" style="1" customWidth="1"/>
    <col min="4883" max="4883" width="5" style="1" customWidth="1"/>
    <col min="4884" max="5117" width="14.5703125" style="1"/>
    <col min="5118" max="5118" width="4.140625" style="1" customWidth="1"/>
    <col min="5119" max="5119" width="5.28515625" style="1" customWidth="1"/>
    <col min="5120" max="5120" width="8.7109375" style="1" customWidth="1"/>
    <col min="5121" max="5121" width="2.28515625" style="1" customWidth="1"/>
    <col min="5122" max="5122" width="42.140625" style="1" bestFit="1" customWidth="1"/>
    <col min="5123" max="5123" width="5.85546875" style="1" customWidth="1"/>
    <col min="5124" max="5124" width="13.140625" style="1" bestFit="1" customWidth="1"/>
    <col min="5125" max="5125" width="6" style="1" customWidth="1"/>
    <col min="5126" max="5126" width="13.140625" style="1" bestFit="1" customWidth="1"/>
    <col min="5127" max="5127" width="6.140625" style="1" customWidth="1"/>
    <col min="5128" max="5128" width="13.140625" style="1" bestFit="1" customWidth="1"/>
    <col min="5129" max="5129" width="6.140625" style="1" customWidth="1"/>
    <col min="5130" max="5131" width="13.140625" style="1" bestFit="1" customWidth="1"/>
    <col min="5132" max="5132" width="6.140625" style="1" customWidth="1"/>
    <col min="5133" max="5133" width="13.140625" style="1" bestFit="1" customWidth="1"/>
    <col min="5134" max="5134" width="15" style="1" bestFit="1" customWidth="1"/>
    <col min="5135" max="5135" width="5.28515625" style="1" customWidth="1"/>
    <col min="5136" max="5136" width="4.42578125" style="1" customWidth="1"/>
    <col min="5137" max="5137" width="3.85546875" style="1" customWidth="1"/>
    <col min="5138" max="5138" width="5.28515625" style="1" customWidth="1"/>
    <col min="5139" max="5139" width="5" style="1" customWidth="1"/>
    <col min="5140" max="5373" width="14.5703125" style="1"/>
    <col min="5374" max="5374" width="4.140625" style="1" customWidth="1"/>
    <col min="5375" max="5375" width="5.28515625" style="1" customWidth="1"/>
    <col min="5376" max="5376" width="8.7109375" style="1" customWidth="1"/>
    <col min="5377" max="5377" width="2.28515625" style="1" customWidth="1"/>
    <col min="5378" max="5378" width="42.140625" style="1" bestFit="1" customWidth="1"/>
    <col min="5379" max="5379" width="5.85546875" style="1" customWidth="1"/>
    <col min="5380" max="5380" width="13.140625" style="1" bestFit="1" customWidth="1"/>
    <col min="5381" max="5381" width="6" style="1" customWidth="1"/>
    <col min="5382" max="5382" width="13.140625" style="1" bestFit="1" customWidth="1"/>
    <col min="5383" max="5383" width="6.140625" style="1" customWidth="1"/>
    <col min="5384" max="5384" width="13.140625" style="1" bestFit="1" customWidth="1"/>
    <col min="5385" max="5385" width="6.140625" style="1" customWidth="1"/>
    <col min="5386" max="5387" width="13.140625" style="1" bestFit="1" customWidth="1"/>
    <col min="5388" max="5388" width="6.140625" style="1" customWidth="1"/>
    <col min="5389" max="5389" width="13.140625" style="1" bestFit="1" customWidth="1"/>
    <col min="5390" max="5390" width="15" style="1" bestFit="1" customWidth="1"/>
    <col min="5391" max="5391" width="5.28515625" style="1" customWidth="1"/>
    <col min="5392" max="5392" width="4.42578125" style="1" customWidth="1"/>
    <col min="5393" max="5393" width="3.85546875" style="1" customWidth="1"/>
    <col min="5394" max="5394" width="5.28515625" style="1" customWidth="1"/>
    <col min="5395" max="5395" width="5" style="1" customWidth="1"/>
    <col min="5396" max="5629" width="14.5703125" style="1"/>
    <col min="5630" max="5630" width="4.140625" style="1" customWidth="1"/>
    <col min="5631" max="5631" width="5.28515625" style="1" customWidth="1"/>
    <col min="5632" max="5632" width="8.7109375" style="1" customWidth="1"/>
    <col min="5633" max="5633" width="2.28515625" style="1" customWidth="1"/>
    <col min="5634" max="5634" width="42.140625" style="1" bestFit="1" customWidth="1"/>
    <col min="5635" max="5635" width="5.85546875" style="1" customWidth="1"/>
    <col min="5636" max="5636" width="13.140625" style="1" bestFit="1" customWidth="1"/>
    <col min="5637" max="5637" width="6" style="1" customWidth="1"/>
    <col min="5638" max="5638" width="13.140625" style="1" bestFit="1" customWidth="1"/>
    <col min="5639" max="5639" width="6.140625" style="1" customWidth="1"/>
    <col min="5640" max="5640" width="13.140625" style="1" bestFit="1" customWidth="1"/>
    <col min="5641" max="5641" width="6.140625" style="1" customWidth="1"/>
    <col min="5642" max="5643" width="13.140625" style="1" bestFit="1" customWidth="1"/>
    <col min="5644" max="5644" width="6.140625" style="1" customWidth="1"/>
    <col min="5645" max="5645" width="13.140625" style="1" bestFit="1" customWidth="1"/>
    <col min="5646" max="5646" width="15" style="1" bestFit="1" customWidth="1"/>
    <col min="5647" max="5647" width="5.28515625" style="1" customWidth="1"/>
    <col min="5648" max="5648" width="4.42578125" style="1" customWidth="1"/>
    <col min="5649" max="5649" width="3.85546875" style="1" customWidth="1"/>
    <col min="5650" max="5650" width="5.28515625" style="1" customWidth="1"/>
    <col min="5651" max="5651" width="5" style="1" customWidth="1"/>
    <col min="5652" max="5885" width="14.5703125" style="1"/>
    <col min="5886" max="5886" width="4.140625" style="1" customWidth="1"/>
    <col min="5887" max="5887" width="5.28515625" style="1" customWidth="1"/>
    <col min="5888" max="5888" width="8.7109375" style="1" customWidth="1"/>
    <col min="5889" max="5889" width="2.28515625" style="1" customWidth="1"/>
    <col min="5890" max="5890" width="42.140625" style="1" bestFit="1" customWidth="1"/>
    <col min="5891" max="5891" width="5.85546875" style="1" customWidth="1"/>
    <col min="5892" max="5892" width="13.140625" style="1" bestFit="1" customWidth="1"/>
    <col min="5893" max="5893" width="6" style="1" customWidth="1"/>
    <col min="5894" max="5894" width="13.140625" style="1" bestFit="1" customWidth="1"/>
    <col min="5895" max="5895" width="6.140625" style="1" customWidth="1"/>
    <col min="5896" max="5896" width="13.140625" style="1" bestFit="1" customWidth="1"/>
    <col min="5897" max="5897" width="6.140625" style="1" customWidth="1"/>
    <col min="5898" max="5899" width="13.140625" style="1" bestFit="1" customWidth="1"/>
    <col min="5900" max="5900" width="6.140625" style="1" customWidth="1"/>
    <col min="5901" max="5901" width="13.140625" style="1" bestFit="1" customWidth="1"/>
    <col min="5902" max="5902" width="15" style="1" bestFit="1" customWidth="1"/>
    <col min="5903" max="5903" width="5.28515625" style="1" customWidth="1"/>
    <col min="5904" max="5904" width="4.42578125" style="1" customWidth="1"/>
    <col min="5905" max="5905" width="3.85546875" style="1" customWidth="1"/>
    <col min="5906" max="5906" width="5.28515625" style="1" customWidth="1"/>
    <col min="5907" max="5907" width="5" style="1" customWidth="1"/>
    <col min="5908" max="6141" width="14.5703125" style="1"/>
    <col min="6142" max="6142" width="4.140625" style="1" customWidth="1"/>
    <col min="6143" max="6143" width="5.28515625" style="1" customWidth="1"/>
    <col min="6144" max="6144" width="8.7109375" style="1" customWidth="1"/>
    <col min="6145" max="6145" width="2.28515625" style="1" customWidth="1"/>
    <col min="6146" max="6146" width="42.140625" style="1" bestFit="1" customWidth="1"/>
    <col min="6147" max="6147" width="5.85546875" style="1" customWidth="1"/>
    <col min="6148" max="6148" width="13.140625" style="1" bestFit="1" customWidth="1"/>
    <col min="6149" max="6149" width="6" style="1" customWidth="1"/>
    <col min="6150" max="6150" width="13.140625" style="1" bestFit="1" customWidth="1"/>
    <col min="6151" max="6151" width="6.140625" style="1" customWidth="1"/>
    <col min="6152" max="6152" width="13.140625" style="1" bestFit="1" customWidth="1"/>
    <col min="6153" max="6153" width="6.140625" style="1" customWidth="1"/>
    <col min="6154" max="6155" width="13.140625" style="1" bestFit="1" customWidth="1"/>
    <col min="6156" max="6156" width="6.140625" style="1" customWidth="1"/>
    <col min="6157" max="6157" width="13.140625" style="1" bestFit="1" customWidth="1"/>
    <col min="6158" max="6158" width="15" style="1" bestFit="1" customWidth="1"/>
    <col min="6159" max="6159" width="5.28515625" style="1" customWidth="1"/>
    <col min="6160" max="6160" width="4.42578125" style="1" customWidth="1"/>
    <col min="6161" max="6161" width="3.85546875" style="1" customWidth="1"/>
    <col min="6162" max="6162" width="5.28515625" style="1" customWidth="1"/>
    <col min="6163" max="6163" width="5" style="1" customWidth="1"/>
    <col min="6164" max="6397" width="14.5703125" style="1"/>
    <col min="6398" max="6398" width="4.140625" style="1" customWidth="1"/>
    <col min="6399" max="6399" width="5.28515625" style="1" customWidth="1"/>
    <col min="6400" max="6400" width="8.7109375" style="1" customWidth="1"/>
    <col min="6401" max="6401" width="2.28515625" style="1" customWidth="1"/>
    <col min="6402" max="6402" width="42.140625" style="1" bestFit="1" customWidth="1"/>
    <col min="6403" max="6403" width="5.85546875" style="1" customWidth="1"/>
    <col min="6404" max="6404" width="13.140625" style="1" bestFit="1" customWidth="1"/>
    <col min="6405" max="6405" width="6" style="1" customWidth="1"/>
    <col min="6406" max="6406" width="13.140625" style="1" bestFit="1" customWidth="1"/>
    <col min="6407" max="6407" width="6.140625" style="1" customWidth="1"/>
    <col min="6408" max="6408" width="13.140625" style="1" bestFit="1" customWidth="1"/>
    <col min="6409" max="6409" width="6.140625" style="1" customWidth="1"/>
    <col min="6410" max="6411" width="13.140625" style="1" bestFit="1" customWidth="1"/>
    <col min="6412" max="6412" width="6.140625" style="1" customWidth="1"/>
    <col min="6413" max="6413" width="13.140625" style="1" bestFit="1" customWidth="1"/>
    <col min="6414" max="6414" width="15" style="1" bestFit="1" customWidth="1"/>
    <col min="6415" max="6415" width="5.28515625" style="1" customWidth="1"/>
    <col min="6416" max="6416" width="4.42578125" style="1" customWidth="1"/>
    <col min="6417" max="6417" width="3.85546875" style="1" customWidth="1"/>
    <col min="6418" max="6418" width="5.28515625" style="1" customWidth="1"/>
    <col min="6419" max="6419" width="5" style="1" customWidth="1"/>
    <col min="6420" max="6653" width="14.5703125" style="1"/>
    <col min="6654" max="6654" width="4.140625" style="1" customWidth="1"/>
    <col min="6655" max="6655" width="5.28515625" style="1" customWidth="1"/>
    <col min="6656" max="6656" width="8.7109375" style="1" customWidth="1"/>
    <col min="6657" max="6657" width="2.28515625" style="1" customWidth="1"/>
    <col min="6658" max="6658" width="42.140625" style="1" bestFit="1" customWidth="1"/>
    <col min="6659" max="6659" width="5.85546875" style="1" customWidth="1"/>
    <col min="6660" max="6660" width="13.140625" style="1" bestFit="1" customWidth="1"/>
    <col min="6661" max="6661" width="6" style="1" customWidth="1"/>
    <col min="6662" max="6662" width="13.140625" style="1" bestFit="1" customWidth="1"/>
    <col min="6663" max="6663" width="6.140625" style="1" customWidth="1"/>
    <col min="6664" max="6664" width="13.140625" style="1" bestFit="1" customWidth="1"/>
    <col min="6665" max="6665" width="6.140625" style="1" customWidth="1"/>
    <col min="6666" max="6667" width="13.140625" style="1" bestFit="1" customWidth="1"/>
    <col min="6668" max="6668" width="6.140625" style="1" customWidth="1"/>
    <col min="6669" max="6669" width="13.140625" style="1" bestFit="1" customWidth="1"/>
    <col min="6670" max="6670" width="15" style="1" bestFit="1" customWidth="1"/>
    <col min="6671" max="6671" width="5.28515625" style="1" customWidth="1"/>
    <col min="6672" max="6672" width="4.42578125" style="1" customWidth="1"/>
    <col min="6673" max="6673" width="3.85546875" style="1" customWidth="1"/>
    <col min="6674" max="6674" width="5.28515625" style="1" customWidth="1"/>
    <col min="6675" max="6675" width="5" style="1" customWidth="1"/>
    <col min="6676" max="6909" width="14.5703125" style="1"/>
    <col min="6910" max="6910" width="4.140625" style="1" customWidth="1"/>
    <col min="6911" max="6911" width="5.28515625" style="1" customWidth="1"/>
    <col min="6912" max="6912" width="8.7109375" style="1" customWidth="1"/>
    <col min="6913" max="6913" width="2.28515625" style="1" customWidth="1"/>
    <col min="6914" max="6914" width="42.140625" style="1" bestFit="1" customWidth="1"/>
    <col min="6915" max="6915" width="5.85546875" style="1" customWidth="1"/>
    <col min="6916" max="6916" width="13.140625" style="1" bestFit="1" customWidth="1"/>
    <col min="6917" max="6917" width="6" style="1" customWidth="1"/>
    <col min="6918" max="6918" width="13.140625" style="1" bestFit="1" customWidth="1"/>
    <col min="6919" max="6919" width="6.140625" style="1" customWidth="1"/>
    <col min="6920" max="6920" width="13.140625" style="1" bestFit="1" customWidth="1"/>
    <col min="6921" max="6921" width="6.140625" style="1" customWidth="1"/>
    <col min="6922" max="6923" width="13.140625" style="1" bestFit="1" customWidth="1"/>
    <col min="6924" max="6924" width="6.140625" style="1" customWidth="1"/>
    <col min="6925" max="6925" width="13.140625" style="1" bestFit="1" customWidth="1"/>
    <col min="6926" max="6926" width="15" style="1" bestFit="1" customWidth="1"/>
    <col min="6927" max="6927" width="5.28515625" style="1" customWidth="1"/>
    <col min="6928" max="6928" width="4.42578125" style="1" customWidth="1"/>
    <col min="6929" max="6929" width="3.85546875" style="1" customWidth="1"/>
    <col min="6930" max="6930" width="5.28515625" style="1" customWidth="1"/>
    <col min="6931" max="6931" width="5" style="1" customWidth="1"/>
    <col min="6932" max="7165" width="14.5703125" style="1"/>
    <col min="7166" max="7166" width="4.140625" style="1" customWidth="1"/>
    <col min="7167" max="7167" width="5.28515625" style="1" customWidth="1"/>
    <col min="7168" max="7168" width="8.7109375" style="1" customWidth="1"/>
    <col min="7169" max="7169" width="2.28515625" style="1" customWidth="1"/>
    <col min="7170" max="7170" width="42.140625" style="1" bestFit="1" customWidth="1"/>
    <col min="7171" max="7171" width="5.85546875" style="1" customWidth="1"/>
    <col min="7172" max="7172" width="13.140625" style="1" bestFit="1" customWidth="1"/>
    <col min="7173" max="7173" width="6" style="1" customWidth="1"/>
    <col min="7174" max="7174" width="13.140625" style="1" bestFit="1" customWidth="1"/>
    <col min="7175" max="7175" width="6.140625" style="1" customWidth="1"/>
    <col min="7176" max="7176" width="13.140625" style="1" bestFit="1" customWidth="1"/>
    <col min="7177" max="7177" width="6.140625" style="1" customWidth="1"/>
    <col min="7178" max="7179" width="13.140625" style="1" bestFit="1" customWidth="1"/>
    <col min="7180" max="7180" width="6.140625" style="1" customWidth="1"/>
    <col min="7181" max="7181" width="13.140625" style="1" bestFit="1" customWidth="1"/>
    <col min="7182" max="7182" width="15" style="1" bestFit="1" customWidth="1"/>
    <col min="7183" max="7183" width="5.28515625" style="1" customWidth="1"/>
    <col min="7184" max="7184" width="4.42578125" style="1" customWidth="1"/>
    <col min="7185" max="7185" width="3.85546875" style="1" customWidth="1"/>
    <col min="7186" max="7186" width="5.28515625" style="1" customWidth="1"/>
    <col min="7187" max="7187" width="5" style="1" customWidth="1"/>
    <col min="7188" max="7421" width="14.5703125" style="1"/>
    <col min="7422" max="7422" width="4.140625" style="1" customWidth="1"/>
    <col min="7423" max="7423" width="5.28515625" style="1" customWidth="1"/>
    <col min="7424" max="7424" width="8.7109375" style="1" customWidth="1"/>
    <col min="7425" max="7425" width="2.28515625" style="1" customWidth="1"/>
    <col min="7426" max="7426" width="42.140625" style="1" bestFit="1" customWidth="1"/>
    <col min="7427" max="7427" width="5.85546875" style="1" customWidth="1"/>
    <col min="7428" max="7428" width="13.140625" style="1" bestFit="1" customWidth="1"/>
    <col min="7429" max="7429" width="6" style="1" customWidth="1"/>
    <col min="7430" max="7430" width="13.140625" style="1" bestFit="1" customWidth="1"/>
    <col min="7431" max="7431" width="6.140625" style="1" customWidth="1"/>
    <col min="7432" max="7432" width="13.140625" style="1" bestFit="1" customWidth="1"/>
    <col min="7433" max="7433" width="6.140625" style="1" customWidth="1"/>
    <col min="7434" max="7435" width="13.140625" style="1" bestFit="1" customWidth="1"/>
    <col min="7436" max="7436" width="6.140625" style="1" customWidth="1"/>
    <col min="7437" max="7437" width="13.140625" style="1" bestFit="1" customWidth="1"/>
    <col min="7438" max="7438" width="15" style="1" bestFit="1" customWidth="1"/>
    <col min="7439" max="7439" width="5.28515625" style="1" customWidth="1"/>
    <col min="7440" max="7440" width="4.42578125" style="1" customWidth="1"/>
    <col min="7441" max="7441" width="3.85546875" style="1" customWidth="1"/>
    <col min="7442" max="7442" width="5.28515625" style="1" customWidth="1"/>
    <col min="7443" max="7443" width="5" style="1" customWidth="1"/>
    <col min="7444" max="7677" width="14.5703125" style="1"/>
    <col min="7678" max="7678" width="4.140625" style="1" customWidth="1"/>
    <col min="7679" max="7679" width="5.28515625" style="1" customWidth="1"/>
    <col min="7680" max="7680" width="8.7109375" style="1" customWidth="1"/>
    <col min="7681" max="7681" width="2.28515625" style="1" customWidth="1"/>
    <col min="7682" max="7682" width="42.140625" style="1" bestFit="1" customWidth="1"/>
    <col min="7683" max="7683" width="5.85546875" style="1" customWidth="1"/>
    <col min="7684" max="7684" width="13.140625" style="1" bestFit="1" customWidth="1"/>
    <col min="7685" max="7685" width="6" style="1" customWidth="1"/>
    <col min="7686" max="7686" width="13.140625" style="1" bestFit="1" customWidth="1"/>
    <col min="7687" max="7687" width="6.140625" style="1" customWidth="1"/>
    <col min="7688" max="7688" width="13.140625" style="1" bestFit="1" customWidth="1"/>
    <col min="7689" max="7689" width="6.140625" style="1" customWidth="1"/>
    <col min="7690" max="7691" width="13.140625" style="1" bestFit="1" customWidth="1"/>
    <col min="7692" max="7692" width="6.140625" style="1" customWidth="1"/>
    <col min="7693" max="7693" width="13.140625" style="1" bestFit="1" customWidth="1"/>
    <col min="7694" max="7694" width="15" style="1" bestFit="1" customWidth="1"/>
    <col min="7695" max="7695" width="5.28515625" style="1" customWidth="1"/>
    <col min="7696" max="7696" width="4.42578125" style="1" customWidth="1"/>
    <col min="7697" max="7697" width="3.85546875" style="1" customWidth="1"/>
    <col min="7698" max="7698" width="5.28515625" style="1" customWidth="1"/>
    <col min="7699" max="7699" width="5" style="1" customWidth="1"/>
    <col min="7700" max="7933" width="14.5703125" style="1"/>
    <col min="7934" max="7934" width="4.140625" style="1" customWidth="1"/>
    <col min="7935" max="7935" width="5.28515625" style="1" customWidth="1"/>
    <col min="7936" max="7936" width="8.7109375" style="1" customWidth="1"/>
    <col min="7937" max="7937" width="2.28515625" style="1" customWidth="1"/>
    <col min="7938" max="7938" width="42.140625" style="1" bestFit="1" customWidth="1"/>
    <col min="7939" max="7939" width="5.85546875" style="1" customWidth="1"/>
    <col min="7940" max="7940" width="13.140625" style="1" bestFit="1" customWidth="1"/>
    <col min="7941" max="7941" width="6" style="1" customWidth="1"/>
    <col min="7942" max="7942" width="13.140625" style="1" bestFit="1" customWidth="1"/>
    <col min="7943" max="7943" width="6.140625" style="1" customWidth="1"/>
    <col min="7944" max="7944" width="13.140625" style="1" bestFit="1" customWidth="1"/>
    <col min="7945" max="7945" width="6.140625" style="1" customWidth="1"/>
    <col min="7946" max="7947" width="13.140625" style="1" bestFit="1" customWidth="1"/>
    <col min="7948" max="7948" width="6.140625" style="1" customWidth="1"/>
    <col min="7949" max="7949" width="13.140625" style="1" bestFit="1" customWidth="1"/>
    <col min="7950" max="7950" width="15" style="1" bestFit="1" customWidth="1"/>
    <col min="7951" max="7951" width="5.28515625" style="1" customWidth="1"/>
    <col min="7952" max="7952" width="4.42578125" style="1" customWidth="1"/>
    <col min="7953" max="7953" width="3.85546875" style="1" customWidth="1"/>
    <col min="7954" max="7954" width="5.28515625" style="1" customWidth="1"/>
    <col min="7955" max="7955" width="5" style="1" customWidth="1"/>
    <col min="7956" max="8189" width="14.5703125" style="1"/>
    <col min="8190" max="8190" width="4.140625" style="1" customWidth="1"/>
    <col min="8191" max="8191" width="5.28515625" style="1" customWidth="1"/>
    <col min="8192" max="8192" width="8.7109375" style="1" customWidth="1"/>
    <col min="8193" max="8193" width="2.28515625" style="1" customWidth="1"/>
    <col min="8194" max="8194" width="42.140625" style="1" bestFit="1" customWidth="1"/>
    <col min="8195" max="8195" width="5.85546875" style="1" customWidth="1"/>
    <col min="8196" max="8196" width="13.140625" style="1" bestFit="1" customWidth="1"/>
    <col min="8197" max="8197" width="6" style="1" customWidth="1"/>
    <col min="8198" max="8198" width="13.140625" style="1" bestFit="1" customWidth="1"/>
    <col min="8199" max="8199" width="6.140625" style="1" customWidth="1"/>
    <col min="8200" max="8200" width="13.140625" style="1" bestFit="1" customWidth="1"/>
    <col min="8201" max="8201" width="6.140625" style="1" customWidth="1"/>
    <col min="8202" max="8203" width="13.140625" style="1" bestFit="1" customWidth="1"/>
    <col min="8204" max="8204" width="6.140625" style="1" customWidth="1"/>
    <col min="8205" max="8205" width="13.140625" style="1" bestFit="1" customWidth="1"/>
    <col min="8206" max="8206" width="15" style="1" bestFit="1" customWidth="1"/>
    <col min="8207" max="8207" width="5.28515625" style="1" customWidth="1"/>
    <col min="8208" max="8208" width="4.42578125" style="1" customWidth="1"/>
    <col min="8209" max="8209" width="3.85546875" style="1" customWidth="1"/>
    <col min="8210" max="8210" width="5.28515625" style="1" customWidth="1"/>
    <col min="8211" max="8211" width="5" style="1" customWidth="1"/>
    <col min="8212" max="8445" width="14.5703125" style="1"/>
    <col min="8446" max="8446" width="4.140625" style="1" customWidth="1"/>
    <col min="8447" max="8447" width="5.28515625" style="1" customWidth="1"/>
    <col min="8448" max="8448" width="8.7109375" style="1" customWidth="1"/>
    <col min="8449" max="8449" width="2.28515625" style="1" customWidth="1"/>
    <col min="8450" max="8450" width="42.140625" style="1" bestFit="1" customWidth="1"/>
    <col min="8451" max="8451" width="5.85546875" style="1" customWidth="1"/>
    <col min="8452" max="8452" width="13.140625" style="1" bestFit="1" customWidth="1"/>
    <col min="8453" max="8453" width="6" style="1" customWidth="1"/>
    <col min="8454" max="8454" width="13.140625" style="1" bestFit="1" customWidth="1"/>
    <col min="8455" max="8455" width="6.140625" style="1" customWidth="1"/>
    <col min="8456" max="8456" width="13.140625" style="1" bestFit="1" customWidth="1"/>
    <col min="8457" max="8457" width="6.140625" style="1" customWidth="1"/>
    <col min="8458" max="8459" width="13.140625" style="1" bestFit="1" customWidth="1"/>
    <col min="8460" max="8460" width="6.140625" style="1" customWidth="1"/>
    <col min="8461" max="8461" width="13.140625" style="1" bestFit="1" customWidth="1"/>
    <col min="8462" max="8462" width="15" style="1" bestFit="1" customWidth="1"/>
    <col min="8463" max="8463" width="5.28515625" style="1" customWidth="1"/>
    <col min="8464" max="8464" width="4.42578125" style="1" customWidth="1"/>
    <col min="8465" max="8465" width="3.85546875" style="1" customWidth="1"/>
    <col min="8466" max="8466" width="5.28515625" style="1" customWidth="1"/>
    <col min="8467" max="8467" width="5" style="1" customWidth="1"/>
    <col min="8468" max="8701" width="14.5703125" style="1"/>
    <col min="8702" max="8702" width="4.140625" style="1" customWidth="1"/>
    <col min="8703" max="8703" width="5.28515625" style="1" customWidth="1"/>
    <col min="8704" max="8704" width="8.7109375" style="1" customWidth="1"/>
    <col min="8705" max="8705" width="2.28515625" style="1" customWidth="1"/>
    <col min="8706" max="8706" width="42.140625" style="1" bestFit="1" customWidth="1"/>
    <col min="8707" max="8707" width="5.85546875" style="1" customWidth="1"/>
    <col min="8708" max="8708" width="13.140625" style="1" bestFit="1" customWidth="1"/>
    <col min="8709" max="8709" width="6" style="1" customWidth="1"/>
    <col min="8710" max="8710" width="13.140625" style="1" bestFit="1" customWidth="1"/>
    <col min="8711" max="8711" width="6.140625" style="1" customWidth="1"/>
    <col min="8712" max="8712" width="13.140625" style="1" bestFit="1" customWidth="1"/>
    <col min="8713" max="8713" width="6.140625" style="1" customWidth="1"/>
    <col min="8714" max="8715" width="13.140625" style="1" bestFit="1" customWidth="1"/>
    <col min="8716" max="8716" width="6.140625" style="1" customWidth="1"/>
    <col min="8717" max="8717" width="13.140625" style="1" bestFit="1" customWidth="1"/>
    <col min="8718" max="8718" width="15" style="1" bestFit="1" customWidth="1"/>
    <col min="8719" max="8719" width="5.28515625" style="1" customWidth="1"/>
    <col min="8720" max="8720" width="4.42578125" style="1" customWidth="1"/>
    <col min="8721" max="8721" width="3.85546875" style="1" customWidth="1"/>
    <col min="8722" max="8722" width="5.28515625" style="1" customWidth="1"/>
    <col min="8723" max="8723" width="5" style="1" customWidth="1"/>
    <col min="8724" max="8957" width="14.5703125" style="1"/>
    <col min="8958" max="8958" width="4.140625" style="1" customWidth="1"/>
    <col min="8959" max="8959" width="5.28515625" style="1" customWidth="1"/>
    <col min="8960" max="8960" width="8.7109375" style="1" customWidth="1"/>
    <col min="8961" max="8961" width="2.28515625" style="1" customWidth="1"/>
    <col min="8962" max="8962" width="42.140625" style="1" bestFit="1" customWidth="1"/>
    <col min="8963" max="8963" width="5.85546875" style="1" customWidth="1"/>
    <col min="8964" max="8964" width="13.140625" style="1" bestFit="1" customWidth="1"/>
    <col min="8965" max="8965" width="6" style="1" customWidth="1"/>
    <col min="8966" max="8966" width="13.140625" style="1" bestFit="1" customWidth="1"/>
    <col min="8967" max="8967" width="6.140625" style="1" customWidth="1"/>
    <col min="8968" max="8968" width="13.140625" style="1" bestFit="1" customWidth="1"/>
    <col min="8969" max="8969" width="6.140625" style="1" customWidth="1"/>
    <col min="8970" max="8971" width="13.140625" style="1" bestFit="1" customWidth="1"/>
    <col min="8972" max="8972" width="6.140625" style="1" customWidth="1"/>
    <col min="8973" max="8973" width="13.140625" style="1" bestFit="1" customWidth="1"/>
    <col min="8974" max="8974" width="15" style="1" bestFit="1" customWidth="1"/>
    <col min="8975" max="8975" width="5.28515625" style="1" customWidth="1"/>
    <col min="8976" max="8976" width="4.42578125" style="1" customWidth="1"/>
    <col min="8977" max="8977" width="3.85546875" style="1" customWidth="1"/>
    <col min="8978" max="8978" width="5.28515625" style="1" customWidth="1"/>
    <col min="8979" max="8979" width="5" style="1" customWidth="1"/>
    <col min="8980" max="9213" width="14.5703125" style="1"/>
    <col min="9214" max="9214" width="4.140625" style="1" customWidth="1"/>
    <col min="9215" max="9215" width="5.28515625" style="1" customWidth="1"/>
    <col min="9216" max="9216" width="8.7109375" style="1" customWidth="1"/>
    <col min="9217" max="9217" width="2.28515625" style="1" customWidth="1"/>
    <col min="9218" max="9218" width="42.140625" style="1" bestFit="1" customWidth="1"/>
    <col min="9219" max="9219" width="5.85546875" style="1" customWidth="1"/>
    <col min="9220" max="9220" width="13.140625" style="1" bestFit="1" customWidth="1"/>
    <col min="9221" max="9221" width="6" style="1" customWidth="1"/>
    <col min="9222" max="9222" width="13.140625" style="1" bestFit="1" customWidth="1"/>
    <col min="9223" max="9223" width="6.140625" style="1" customWidth="1"/>
    <col min="9224" max="9224" width="13.140625" style="1" bestFit="1" customWidth="1"/>
    <col min="9225" max="9225" width="6.140625" style="1" customWidth="1"/>
    <col min="9226" max="9227" width="13.140625" style="1" bestFit="1" customWidth="1"/>
    <col min="9228" max="9228" width="6.140625" style="1" customWidth="1"/>
    <col min="9229" max="9229" width="13.140625" style="1" bestFit="1" customWidth="1"/>
    <col min="9230" max="9230" width="15" style="1" bestFit="1" customWidth="1"/>
    <col min="9231" max="9231" width="5.28515625" style="1" customWidth="1"/>
    <col min="9232" max="9232" width="4.42578125" style="1" customWidth="1"/>
    <col min="9233" max="9233" width="3.85546875" style="1" customWidth="1"/>
    <col min="9234" max="9234" width="5.28515625" style="1" customWidth="1"/>
    <col min="9235" max="9235" width="5" style="1" customWidth="1"/>
    <col min="9236" max="9469" width="14.5703125" style="1"/>
    <col min="9470" max="9470" width="4.140625" style="1" customWidth="1"/>
    <col min="9471" max="9471" width="5.28515625" style="1" customWidth="1"/>
    <col min="9472" max="9472" width="8.7109375" style="1" customWidth="1"/>
    <col min="9473" max="9473" width="2.28515625" style="1" customWidth="1"/>
    <col min="9474" max="9474" width="42.140625" style="1" bestFit="1" customWidth="1"/>
    <col min="9475" max="9475" width="5.85546875" style="1" customWidth="1"/>
    <col min="9476" max="9476" width="13.140625" style="1" bestFit="1" customWidth="1"/>
    <col min="9477" max="9477" width="6" style="1" customWidth="1"/>
    <col min="9478" max="9478" width="13.140625" style="1" bestFit="1" customWidth="1"/>
    <col min="9479" max="9479" width="6.140625" style="1" customWidth="1"/>
    <col min="9480" max="9480" width="13.140625" style="1" bestFit="1" customWidth="1"/>
    <col min="9481" max="9481" width="6.140625" style="1" customWidth="1"/>
    <col min="9482" max="9483" width="13.140625" style="1" bestFit="1" customWidth="1"/>
    <col min="9484" max="9484" width="6.140625" style="1" customWidth="1"/>
    <col min="9485" max="9485" width="13.140625" style="1" bestFit="1" customWidth="1"/>
    <col min="9486" max="9486" width="15" style="1" bestFit="1" customWidth="1"/>
    <col min="9487" max="9487" width="5.28515625" style="1" customWidth="1"/>
    <col min="9488" max="9488" width="4.42578125" style="1" customWidth="1"/>
    <col min="9489" max="9489" width="3.85546875" style="1" customWidth="1"/>
    <col min="9490" max="9490" width="5.28515625" style="1" customWidth="1"/>
    <col min="9491" max="9491" width="5" style="1" customWidth="1"/>
    <col min="9492" max="9725" width="14.5703125" style="1"/>
    <col min="9726" max="9726" width="4.140625" style="1" customWidth="1"/>
    <col min="9727" max="9727" width="5.28515625" style="1" customWidth="1"/>
    <col min="9728" max="9728" width="8.7109375" style="1" customWidth="1"/>
    <col min="9729" max="9729" width="2.28515625" style="1" customWidth="1"/>
    <col min="9730" max="9730" width="42.140625" style="1" bestFit="1" customWidth="1"/>
    <col min="9731" max="9731" width="5.85546875" style="1" customWidth="1"/>
    <col min="9732" max="9732" width="13.140625" style="1" bestFit="1" customWidth="1"/>
    <col min="9733" max="9733" width="6" style="1" customWidth="1"/>
    <col min="9734" max="9734" width="13.140625" style="1" bestFit="1" customWidth="1"/>
    <col min="9735" max="9735" width="6.140625" style="1" customWidth="1"/>
    <col min="9736" max="9736" width="13.140625" style="1" bestFit="1" customWidth="1"/>
    <col min="9737" max="9737" width="6.140625" style="1" customWidth="1"/>
    <col min="9738" max="9739" width="13.140625" style="1" bestFit="1" customWidth="1"/>
    <col min="9740" max="9740" width="6.140625" style="1" customWidth="1"/>
    <col min="9741" max="9741" width="13.140625" style="1" bestFit="1" customWidth="1"/>
    <col min="9742" max="9742" width="15" style="1" bestFit="1" customWidth="1"/>
    <col min="9743" max="9743" width="5.28515625" style="1" customWidth="1"/>
    <col min="9744" max="9744" width="4.42578125" style="1" customWidth="1"/>
    <col min="9745" max="9745" width="3.85546875" style="1" customWidth="1"/>
    <col min="9746" max="9746" width="5.28515625" style="1" customWidth="1"/>
    <col min="9747" max="9747" width="5" style="1" customWidth="1"/>
    <col min="9748" max="9981" width="14.5703125" style="1"/>
    <col min="9982" max="9982" width="4.140625" style="1" customWidth="1"/>
    <col min="9983" max="9983" width="5.28515625" style="1" customWidth="1"/>
    <col min="9984" max="9984" width="8.7109375" style="1" customWidth="1"/>
    <col min="9985" max="9985" width="2.28515625" style="1" customWidth="1"/>
    <col min="9986" max="9986" width="42.140625" style="1" bestFit="1" customWidth="1"/>
    <col min="9987" max="9987" width="5.85546875" style="1" customWidth="1"/>
    <col min="9988" max="9988" width="13.140625" style="1" bestFit="1" customWidth="1"/>
    <col min="9989" max="9989" width="6" style="1" customWidth="1"/>
    <col min="9990" max="9990" width="13.140625" style="1" bestFit="1" customWidth="1"/>
    <col min="9991" max="9991" width="6.140625" style="1" customWidth="1"/>
    <col min="9992" max="9992" width="13.140625" style="1" bestFit="1" customWidth="1"/>
    <col min="9993" max="9993" width="6.140625" style="1" customWidth="1"/>
    <col min="9994" max="9995" width="13.140625" style="1" bestFit="1" customWidth="1"/>
    <col min="9996" max="9996" width="6.140625" style="1" customWidth="1"/>
    <col min="9997" max="9997" width="13.140625" style="1" bestFit="1" customWidth="1"/>
    <col min="9998" max="9998" width="15" style="1" bestFit="1" customWidth="1"/>
    <col min="9999" max="9999" width="5.28515625" style="1" customWidth="1"/>
    <col min="10000" max="10000" width="4.42578125" style="1" customWidth="1"/>
    <col min="10001" max="10001" width="3.85546875" style="1" customWidth="1"/>
    <col min="10002" max="10002" width="5.28515625" style="1" customWidth="1"/>
    <col min="10003" max="10003" width="5" style="1" customWidth="1"/>
    <col min="10004" max="10237" width="14.5703125" style="1"/>
    <col min="10238" max="10238" width="4.140625" style="1" customWidth="1"/>
    <col min="10239" max="10239" width="5.28515625" style="1" customWidth="1"/>
    <col min="10240" max="10240" width="8.7109375" style="1" customWidth="1"/>
    <col min="10241" max="10241" width="2.28515625" style="1" customWidth="1"/>
    <col min="10242" max="10242" width="42.140625" style="1" bestFit="1" customWidth="1"/>
    <col min="10243" max="10243" width="5.85546875" style="1" customWidth="1"/>
    <col min="10244" max="10244" width="13.140625" style="1" bestFit="1" customWidth="1"/>
    <col min="10245" max="10245" width="6" style="1" customWidth="1"/>
    <col min="10246" max="10246" width="13.140625" style="1" bestFit="1" customWidth="1"/>
    <col min="10247" max="10247" width="6.140625" style="1" customWidth="1"/>
    <col min="10248" max="10248" width="13.140625" style="1" bestFit="1" customWidth="1"/>
    <col min="10249" max="10249" width="6.140625" style="1" customWidth="1"/>
    <col min="10250" max="10251" width="13.140625" style="1" bestFit="1" customWidth="1"/>
    <col min="10252" max="10252" width="6.140625" style="1" customWidth="1"/>
    <col min="10253" max="10253" width="13.140625" style="1" bestFit="1" customWidth="1"/>
    <col min="10254" max="10254" width="15" style="1" bestFit="1" customWidth="1"/>
    <col min="10255" max="10255" width="5.28515625" style="1" customWidth="1"/>
    <col min="10256" max="10256" width="4.42578125" style="1" customWidth="1"/>
    <col min="10257" max="10257" width="3.85546875" style="1" customWidth="1"/>
    <col min="10258" max="10258" width="5.28515625" style="1" customWidth="1"/>
    <col min="10259" max="10259" width="5" style="1" customWidth="1"/>
    <col min="10260" max="10493" width="14.5703125" style="1"/>
    <col min="10494" max="10494" width="4.140625" style="1" customWidth="1"/>
    <col min="10495" max="10495" width="5.28515625" style="1" customWidth="1"/>
    <col min="10496" max="10496" width="8.7109375" style="1" customWidth="1"/>
    <col min="10497" max="10497" width="2.28515625" style="1" customWidth="1"/>
    <col min="10498" max="10498" width="42.140625" style="1" bestFit="1" customWidth="1"/>
    <col min="10499" max="10499" width="5.85546875" style="1" customWidth="1"/>
    <col min="10500" max="10500" width="13.140625" style="1" bestFit="1" customWidth="1"/>
    <col min="10501" max="10501" width="6" style="1" customWidth="1"/>
    <col min="10502" max="10502" width="13.140625" style="1" bestFit="1" customWidth="1"/>
    <col min="10503" max="10503" width="6.140625" style="1" customWidth="1"/>
    <col min="10504" max="10504" width="13.140625" style="1" bestFit="1" customWidth="1"/>
    <col min="10505" max="10505" width="6.140625" style="1" customWidth="1"/>
    <col min="10506" max="10507" width="13.140625" style="1" bestFit="1" customWidth="1"/>
    <col min="10508" max="10508" width="6.140625" style="1" customWidth="1"/>
    <col min="10509" max="10509" width="13.140625" style="1" bestFit="1" customWidth="1"/>
    <col min="10510" max="10510" width="15" style="1" bestFit="1" customWidth="1"/>
    <col min="10511" max="10511" width="5.28515625" style="1" customWidth="1"/>
    <col min="10512" max="10512" width="4.42578125" style="1" customWidth="1"/>
    <col min="10513" max="10513" width="3.85546875" style="1" customWidth="1"/>
    <col min="10514" max="10514" width="5.28515625" style="1" customWidth="1"/>
    <col min="10515" max="10515" width="5" style="1" customWidth="1"/>
    <col min="10516" max="10749" width="14.5703125" style="1"/>
    <col min="10750" max="10750" width="4.140625" style="1" customWidth="1"/>
    <col min="10751" max="10751" width="5.28515625" style="1" customWidth="1"/>
    <col min="10752" max="10752" width="8.7109375" style="1" customWidth="1"/>
    <col min="10753" max="10753" width="2.28515625" style="1" customWidth="1"/>
    <col min="10754" max="10754" width="42.140625" style="1" bestFit="1" customWidth="1"/>
    <col min="10755" max="10755" width="5.85546875" style="1" customWidth="1"/>
    <col min="10756" max="10756" width="13.140625" style="1" bestFit="1" customWidth="1"/>
    <col min="10757" max="10757" width="6" style="1" customWidth="1"/>
    <col min="10758" max="10758" width="13.140625" style="1" bestFit="1" customWidth="1"/>
    <col min="10759" max="10759" width="6.140625" style="1" customWidth="1"/>
    <col min="10760" max="10760" width="13.140625" style="1" bestFit="1" customWidth="1"/>
    <col min="10761" max="10761" width="6.140625" style="1" customWidth="1"/>
    <col min="10762" max="10763" width="13.140625" style="1" bestFit="1" customWidth="1"/>
    <col min="10764" max="10764" width="6.140625" style="1" customWidth="1"/>
    <col min="10765" max="10765" width="13.140625" style="1" bestFit="1" customWidth="1"/>
    <col min="10766" max="10766" width="15" style="1" bestFit="1" customWidth="1"/>
    <col min="10767" max="10767" width="5.28515625" style="1" customWidth="1"/>
    <col min="10768" max="10768" width="4.42578125" style="1" customWidth="1"/>
    <col min="10769" max="10769" width="3.85546875" style="1" customWidth="1"/>
    <col min="10770" max="10770" width="5.28515625" style="1" customWidth="1"/>
    <col min="10771" max="10771" width="5" style="1" customWidth="1"/>
    <col min="10772" max="11005" width="14.5703125" style="1"/>
    <col min="11006" max="11006" width="4.140625" style="1" customWidth="1"/>
    <col min="11007" max="11007" width="5.28515625" style="1" customWidth="1"/>
    <col min="11008" max="11008" width="8.7109375" style="1" customWidth="1"/>
    <col min="11009" max="11009" width="2.28515625" style="1" customWidth="1"/>
    <col min="11010" max="11010" width="42.140625" style="1" bestFit="1" customWidth="1"/>
    <col min="11011" max="11011" width="5.85546875" style="1" customWidth="1"/>
    <col min="11012" max="11012" width="13.140625" style="1" bestFit="1" customWidth="1"/>
    <col min="11013" max="11013" width="6" style="1" customWidth="1"/>
    <col min="11014" max="11014" width="13.140625" style="1" bestFit="1" customWidth="1"/>
    <col min="11015" max="11015" width="6.140625" style="1" customWidth="1"/>
    <col min="11016" max="11016" width="13.140625" style="1" bestFit="1" customWidth="1"/>
    <col min="11017" max="11017" width="6.140625" style="1" customWidth="1"/>
    <col min="11018" max="11019" width="13.140625" style="1" bestFit="1" customWidth="1"/>
    <col min="11020" max="11020" width="6.140625" style="1" customWidth="1"/>
    <col min="11021" max="11021" width="13.140625" style="1" bestFit="1" customWidth="1"/>
    <col min="11022" max="11022" width="15" style="1" bestFit="1" customWidth="1"/>
    <col min="11023" max="11023" width="5.28515625" style="1" customWidth="1"/>
    <col min="11024" max="11024" width="4.42578125" style="1" customWidth="1"/>
    <col min="11025" max="11025" width="3.85546875" style="1" customWidth="1"/>
    <col min="11026" max="11026" width="5.28515625" style="1" customWidth="1"/>
    <col min="11027" max="11027" width="5" style="1" customWidth="1"/>
    <col min="11028" max="11261" width="14.5703125" style="1"/>
    <col min="11262" max="11262" width="4.140625" style="1" customWidth="1"/>
    <col min="11263" max="11263" width="5.28515625" style="1" customWidth="1"/>
    <col min="11264" max="11264" width="8.7109375" style="1" customWidth="1"/>
    <col min="11265" max="11265" width="2.28515625" style="1" customWidth="1"/>
    <col min="11266" max="11266" width="42.140625" style="1" bestFit="1" customWidth="1"/>
    <col min="11267" max="11267" width="5.85546875" style="1" customWidth="1"/>
    <col min="11268" max="11268" width="13.140625" style="1" bestFit="1" customWidth="1"/>
    <col min="11269" max="11269" width="6" style="1" customWidth="1"/>
    <col min="11270" max="11270" width="13.140625" style="1" bestFit="1" customWidth="1"/>
    <col min="11271" max="11271" width="6.140625" style="1" customWidth="1"/>
    <col min="11272" max="11272" width="13.140625" style="1" bestFit="1" customWidth="1"/>
    <col min="11273" max="11273" width="6.140625" style="1" customWidth="1"/>
    <col min="11274" max="11275" width="13.140625" style="1" bestFit="1" customWidth="1"/>
    <col min="11276" max="11276" width="6.140625" style="1" customWidth="1"/>
    <col min="11277" max="11277" width="13.140625" style="1" bestFit="1" customWidth="1"/>
    <col min="11278" max="11278" width="15" style="1" bestFit="1" customWidth="1"/>
    <col min="11279" max="11279" width="5.28515625" style="1" customWidth="1"/>
    <col min="11280" max="11280" width="4.42578125" style="1" customWidth="1"/>
    <col min="11281" max="11281" width="3.85546875" style="1" customWidth="1"/>
    <col min="11282" max="11282" width="5.28515625" style="1" customWidth="1"/>
    <col min="11283" max="11283" width="5" style="1" customWidth="1"/>
    <col min="11284" max="11517" width="14.5703125" style="1"/>
    <col min="11518" max="11518" width="4.140625" style="1" customWidth="1"/>
    <col min="11519" max="11519" width="5.28515625" style="1" customWidth="1"/>
    <col min="11520" max="11520" width="8.7109375" style="1" customWidth="1"/>
    <col min="11521" max="11521" width="2.28515625" style="1" customWidth="1"/>
    <col min="11522" max="11522" width="42.140625" style="1" bestFit="1" customWidth="1"/>
    <col min="11523" max="11523" width="5.85546875" style="1" customWidth="1"/>
    <col min="11524" max="11524" width="13.140625" style="1" bestFit="1" customWidth="1"/>
    <col min="11525" max="11525" width="6" style="1" customWidth="1"/>
    <col min="11526" max="11526" width="13.140625" style="1" bestFit="1" customWidth="1"/>
    <col min="11527" max="11527" width="6.140625" style="1" customWidth="1"/>
    <col min="11528" max="11528" width="13.140625" style="1" bestFit="1" customWidth="1"/>
    <col min="11529" max="11529" width="6.140625" style="1" customWidth="1"/>
    <col min="11530" max="11531" width="13.140625" style="1" bestFit="1" customWidth="1"/>
    <col min="11532" max="11532" width="6.140625" style="1" customWidth="1"/>
    <col min="11533" max="11533" width="13.140625" style="1" bestFit="1" customWidth="1"/>
    <col min="11534" max="11534" width="15" style="1" bestFit="1" customWidth="1"/>
    <col min="11535" max="11535" width="5.28515625" style="1" customWidth="1"/>
    <col min="11536" max="11536" width="4.42578125" style="1" customWidth="1"/>
    <col min="11537" max="11537" width="3.85546875" style="1" customWidth="1"/>
    <col min="11538" max="11538" width="5.28515625" style="1" customWidth="1"/>
    <col min="11539" max="11539" width="5" style="1" customWidth="1"/>
    <col min="11540" max="11773" width="14.5703125" style="1"/>
    <col min="11774" max="11774" width="4.140625" style="1" customWidth="1"/>
    <col min="11775" max="11775" width="5.28515625" style="1" customWidth="1"/>
    <col min="11776" max="11776" width="8.7109375" style="1" customWidth="1"/>
    <col min="11777" max="11777" width="2.28515625" style="1" customWidth="1"/>
    <col min="11778" max="11778" width="42.140625" style="1" bestFit="1" customWidth="1"/>
    <col min="11779" max="11779" width="5.85546875" style="1" customWidth="1"/>
    <col min="11780" max="11780" width="13.140625" style="1" bestFit="1" customWidth="1"/>
    <col min="11781" max="11781" width="6" style="1" customWidth="1"/>
    <col min="11782" max="11782" width="13.140625" style="1" bestFit="1" customWidth="1"/>
    <col min="11783" max="11783" width="6.140625" style="1" customWidth="1"/>
    <col min="11784" max="11784" width="13.140625" style="1" bestFit="1" customWidth="1"/>
    <col min="11785" max="11785" width="6.140625" style="1" customWidth="1"/>
    <col min="11786" max="11787" width="13.140625" style="1" bestFit="1" customWidth="1"/>
    <col min="11788" max="11788" width="6.140625" style="1" customWidth="1"/>
    <col min="11789" max="11789" width="13.140625" style="1" bestFit="1" customWidth="1"/>
    <col min="11790" max="11790" width="15" style="1" bestFit="1" customWidth="1"/>
    <col min="11791" max="11791" width="5.28515625" style="1" customWidth="1"/>
    <col min="11792" max="11792" width="4.42578125" style="1" customWidth="1"/>
    <col min="11793" max="11793" width="3.85546875" style="1" customWidth="1"/>
    <col min="11794" max="11794" width="5.28515625" style="1" customWidth="1"/>
    <col min="11795" max="11795" width="5" style="1" customWidth="1"/>
    <col min="11796" max="12029" width="14.5703125" style="1"/>
    <col min="12030" max="12030" width="4.140625" style="1" customWidth="1"/>
    <col min="12031" max="12031" width="5.28515625" style="1" customWidth="1"/>
    <col min="12032" max="12032" width="8.7109375" style="1" customWidth="1"/>
    <col min="12033" max="12033" width="2.28515625" style="1" customWidth="1"/>
    <col min="12034" max="12034" width="42.140625" style="1" bestFit="1" customWidth="1"/>
    <col min="12035" max="12035" width="5.85546875" style="1" customWidth="1"/>
    <col min="12036" max="12036" width="13.140625" style="1" bestFit="1" customWidth="1"/>
    <col min="12037" max="12037" width="6" style="1" customWidth="1"/>
    <col min="12038" max="12038" width="13.140625" style="1" bestFit="1" customWidth="1"/>
    <col min="12039" max="12039" width="6.140625" style="1" customWidth="1"/>
    <col min="12040" max="12040" width="13.140625" style="1" bestFit="1" customWidth="1"/>
    <col min="12041" max="12041" width="6.140625" style="1" customWidth="1"/>
    <col min="12042" max="12043" width="13.140625" style="1" bestFit="1" customWidth="1"/>
    <col min="12044" max="12044" width="6.140625" style="1" customWidth="1"/>
    <col min="12045" max="12045" width="13.140625" style="1" bestFit="1" customWidth="1"/>
    <col min="12046" max="12046" width="15" style="1" bestFit="1" customWidth="1"/>
    <col min="12047" max="12047" width="5.28515625" style="1" customWidth="1"/>
    <col min="12048" max="12048" width="4.42578125" style="1" customWidth="1"/>
    <col min="12049" max="12049" width="3.85546875" style="1" customWidth="1"/>
    <col min="12050" max="12050" width="5.28515625" style="1" customWidth="1"/>
    <col min="12051" max="12051" width="5" style="1" customWidth="1"/>
    <col min="12052" max="12285" width="14.5703125" style="1"/>
    <col min="12286" max="12286" width="4.140625" style="1" customWidth="1"/>
    <col min="12287" max="12287" width="5.28515625" style="1" customWidth="1"/>
    <col min="12288" max="12288" width="8.7109375" style="1" customWidth="1"/>
    <col min="12289" max="12289" width="2.28515625" style="1" customWidth="1"/>
    <col min="12290" max="12290" width="42.140625" style="1" bestFit="1" customWidth="1"/>
    <col min="12291" max="12291" width="5.85546875" style="1" customWidth="1"/>
    <col min="12292" max="12292" width="13.140625" style="1" bestFit="1" customWidth="1"/>
    <col min="12293" max="12293" width="6" style="1" customWidth="1"/>
    <col min="12294" max="12294" width="13.140625" style="1" bestFit="1" customWidth="1"/>
    <col min="12295" max="12295" width="6.140625" style="1" customWidth="1"/>
    <col min="12296" max="12296" width="13.140625" style="1" bestFit="1" customWidth="1"/>
    <col min="12297" max="12297" width="6.140625" style="1" customWidth="1"/>
    <col min="12298" max="12299" width="13.140625" style="1" bestFit="1" customWidth="1"/>
    <col min="12300" max="12300" width="6.140625" style="1" customWidth="1"/>
    <col min="12301" max="12301" width="13.140625" style="1" bestFit="1" customWidth="1"/>
    <col min="12302" max="12302" width="15" style="1" bestFit="1" customWidth="1"/>
    <col min="12303" max="12303" width="5.28515625" style="1" customWidth="1"/>
    <col min="12304" max="12304" width="4.42578125" style="1" customWidth="1"/>
    <col min="12305" max="12305" width="3.85546875" style="1" customWidth="1"/>
    <col min="12306" max="12306" width="5.28515625" style="1" customWidth="1"/>
    <col min="12307" max="12307" width="5" style="1" customWidth="1"/>
    <col min="12308" max="12541" width="14.5703125" style="1"/>
    <col min="12542" max="12542" width="4.140625" style="1" customWidth="1"/>
    <col min="12543" max="12543" width="5.28515625" style="1" customWidth="1"/>
    <col min="12544" max="12544" width="8.7109375" style="1" customWidth="1"/>
    <col min="12545" max="12545" width="2.28515625" style="1" customWidth="1"/>
    <col min="12546" max="12546" width="42.140625" style="1" bestFit="1" customWidth="1"/>
    <col min="12547" max="12547" width="5.85546875" style="1" customWidth="1"/>
    <col min="12548" max="12548" width="13.140625" style="1" bestFit="1" customWidth="1"/>
    <col min="12549" max="12549" width="6" style="1" customWidth="1"/>
    <col min="12550" max="12550" width="13.140625" style="1" bestFit="1" customWidth="1"/>
    <col min="12551" max="12551" width="6.140625" style="1" customWidth="1"/>
    <col min="12552" max="12552" width="13.140625" style="1" bestFit="1" customWidth="1"/>
    <col min="12553" max="12553" width="6.140625" style="1" customWidth="1"/>
    <col min="12554" max="12555" width="13.140625" style="1" bestFit="1" customWidth="1"/>
    <col min="12556" max="12556" width="6.140625" style="1" customWidth="1"/>
    <col min="12557" max="12557" width="13.140625" style="1" bestFit="1" customWidth="1"/>
    <col min="12558" max="12558" width="15" style="1" bestFit="1" customWidth="1"/>
    <col min="12559" max="12559" width="5.28515625" style="1" customWidth="1"/>
    <col min="12560" max="12560" width="4.42578125" style="1" customWidth="1"/>
    <col min="12561" max="12561" width="3.85546875" style="1" customWidth="1"/>
    <col min="12562" max="12562" width="5.28515625" style="1" customWidth="1"/>
    <col min="12563" max="12563" width="5" style="1" customWidth="1"/>
    <col min="12564" max="12797" width="14.5703125" style="1"/>
    <col min="12798" max="12798" width="4.140625" style="1" customWidth="1"/>
    <col min="12799" max="12799" width="5.28515625" style="1" customWidth="1"/>
    <col min="12800" max="12800" width="8.7109375" style="1" customWidth="1"/>
    <col min="12801" max="12801" width="2.28515625" style="1" customWidth="1"/>
    <col min="12802" max="12802" width="42.140625" style="1" bestFit="1" customWidth="1"/>
    <col min="12803" max="12803" width="5.85546875" style="1" customWidth="1"/>
    <col min="12804" max="12804" width="13.140625" style="1" bestFit="1" customWidth="1"/>
    <col min="12805" max="12805" width="6" style="1" customWidth="1"/>
    <col min="12806" max="12806" width="13.140625" style="1" bestFit="1" customWidth="1"/>
    <col min="12807" max="12807" width="6.140625" style="1" customWidth="1"/>
    <col min="12808" max="12808" width="13.140625" style="1" bestFit="1" customWidth="1"/>
    <col min="12809" max="12809" width="6.140625" style="1" customWidth="1"/>
    <col min="12810" max="12811" width="13.140625" style="1" bestFit="1" customWidth="1"/>
    <col min="12812" max="12812" width="6.140625" style="1" customWidth="1"/>
    <col min="12813" max="12813" width="13.140625" style="1" bestFit="1" customWidth="1"/>
    <col min="12814" max="12814" width="15" style="1" bestFit="1" customWidth="1"/>
    <col min="12815" max="12815" width="5.28515625" style="1" customWidth="1"/>
    <col min="12816" max="12816" width="4.42578125" style="1" customWidth="1"/>
    <col min="12817" max="12817" width="3.85546875" style="1" customWidth="1"/>
    <col min="12818" max="12818" width="5.28515625" style="1" customWidth="1"/>
    <col min="12819" max="12819" width="5" style="1" customWidth="1"/>
    <col min="12820" max="13053" width="14.5703125" style="1"/>
    <col min="13054" max="13054" width="4.140625" style="1" customWidth="1"/>
    <col min="13055" max="13055" width="5.28515625" style="1" customWidth="1"/>
    <col min="13056" max="13056" width="8.7109375" style="1" customWidth="1"/>
    <col min="13057" max="13057" width="2.28515625" style="1" customWidth="1"/>
    <col min="13058" max="13058" width="42.140625" style="1" bestFit="1" customWidth="1"/>
    <col min="13059" max="13059" width="5.85546875" style="1" customWidth="1"/>
    <col min="13060" max="13060" width="13.140625" style="1" bestFit="1" customWidth="1"/>
    <col min="13061" max="13061" width="6" style="1" customWidth="1"/>
    <col min="13062" max="13062" width="13.140625" style="1" bestFit="1" customWidth="1"/>
    <col min="13063" max="13063" width="6.140625" style="1" customWidth="1"/>
    <col min="13064" max="13064" width="13.140625" style="1" bestFit="1" customWidth="1"/>
    <col min="13065" max="13065" width="6.140625" style="1" customWidth="1"/>
    <col min="13066" max="13067" width="13.140625" style="1" bestFit="1" customWidth="1"/>
    <col min="13068" max="13068" width="6.140625" style="1" customWidth="1"/>
    <col min="13069" max="13069" width="13.140625" style="1" bestFit="1" customWidth="1"/>
    <col min="13070" max="13070" width="15" style="1" bestFit="1" customWidth="1"/>
    <col min="13071" max="13071" width="5.28515625" style="1" customWidth="1"/>
    <col min="13072" max="13072" width="4.42578125" style="1" customWidth="1"/>
    <col min="13073" max="13073" width="3.85546875" style="1" customWidth="1"/>
    <col min="13074" max="13074" width="5.28515625" style="1" customWidth="1"/>
    <col min="13075" max="13075" width="5" style="1" customWidth="1"/>
    <col min="13076" max="13309" width="14.5703125" style="1"/>
    <col min="13310" max="13310" width="4.140625" style="1" customWidth="1"/>
    <col min="13311" max="13311" width="5.28515625" style="1" customWidth="1"/>
    <col min="13312" max="13312" width="8.7109375" style="1" customWidth="1"/>
    <col min="13313" max="13313" width="2.28515625" style="1" customWidth="1"/>
    <col min="13314" max="13314" width="42.140625" style="1" bestFit="1" customWidth="1"/>
    <col min="13315" max="13315" width="5.85546875" style="1" customWidth="1"/>
    <col min="13316" max="13316" width="13.140625" style="1" bestFit="1" customWidth="1"/>
    <col min="13317" max="13317" width="6" style="1" customWidth="1"/>
    <col min="13318" max="13318" width="13.140625" style="1" bestFit="1" customWidth="1"/>
    <col min="13319" max="13319" width="6.140625" style="1" customWidth="1"/>
    <col min="13320" max="13320" width="13.140625" style="1" bestFit="1" customWidth="1"/>
    <col min="13321" max="13321" width="6.140625" style="1" customWidth="1"/>
    <col min="13322" max="13323" width="13.140625" style="1" bestFit="1" customWidth="1"/>
    <col min="13324" max="13324" width="6.140625" style="1" customWidth="1"/>
    <col min="13325" max="13325" width="13.140625" style="1" bestFit="1" customWidth="1"/>
    <col min="13326" max="13326" width="15" style="1" bestFit="1" customWidth="1"/>
    <col min="13327" max="13327" width="5.28515625" style="1" customWidth="1"/>
    <col min="13328" max="13328" width="4.42578125" style="1" customWidth="1"/>
    <col min="13329" max="13329" width="3.85546875" style="1" customWidth="1"/>
    <col min="13330" max="13330" width="5.28515625" style="1" customWidth="1"/>
    <col min="13331" max="13331" width="5" style="1" customWidth="1"/>
    <col min="13332" max="13565" width="14.5703125" style="1"/>
    <col min="13566" max="13566" width="4.140625" style="1" customWidth="1"/>
    <col min="13567" max="13567" width="5.28515625" style="1" customWidth="1"/>
    <col min="13568" max="13568" width="8.7109375" style="1" customWidth="1"/>
    <col min="13569" max="13569" width="2.28515625" style="1" customWidth="1"/>
    <col min="13570" max="13570" width="42.140625" style="1" bestFit="1" customWidth="1"/>
    <col min="13571" max="13571" width="5.85546875" style="1" customWidth="1"/>
    <col min="13572" max="13572" width="13.140625" style="1" bestFit="1" customWidth="1"/>
    <col min="13573" max="13573" width="6" style="1" customWidth="1"/>
    <col min="13574" max="13574" width="13.140625" style="1" bestFit="1" customWidth="1"/>
    <col min="13575" max="13575" width="6.140625" style="1" customWidth="1"/>
    <col min="13576" max="13576" width="13.140625" style="1" bestFit="1" customWidth="1"/>
    <col min="13577" max="13577" width="6.140625" style="1" customWidth="1"/>
    <col min="13578" max="13579" width="13.140625" style="1" bestFit="1" customWidth="1"/>
    <col min="13580" max="13580" width="6.140625" style="1" customWidth="1"/>
    <col min="13581" max="13581" width="13.140625" style="1" bestFit="1" customWidth="1"/>
    <col min="13582" max="13582" width="15" style="1" bestFit="1" customWidth="1"/>
    <col min="13583" max="13583" width="5.28515625" style="1" customWidth="1"/>
    <col min="13584" max="13584" width="4.42578125" style="1" customWidth="1"/>
    <col min="13585" max="13585" width="3.85546875" style="1" customWidth="1"/>
    <col min="13586" max="13586" width="5.28515625" style="1" customWidth="1"/>
    <col min="13587" max="13587" width="5" style="1" customWidth="1"/>
    <col min="13588" max="13821" width="14.5703125" style="1"/>
    <col min="13822" max="13822" width="4.140625" style="1" customWidth="1"/>
    <col min="13823" max="13823" width="5.28515625" style="1" customWidth="1"/>
    <col min="13824" max="13824" width="8.7109375" style="1" customWidth="1"/>
    <col min="13825" max="13825" width="2.28515625" style="1" customWidth="1"/>
    <col min="13826" max="13826" width="42.140625" style="1" bestFit="1" customWidth="1"/>
    <col min="13827" max="13827" width="5.85546875" style="1" customWidth="1"/>
    <col min="13828" max="13828" width="13.140625" style="1" bestFit="1" customWidth="1"/>
    <col min="13829" max="13829" width="6" style="1" customWidth="1"/>
    <col min="13830" max="13830" width="13.140625" style="1" bestFit="1" customWidth="1"/>
    <col min="13831" max="13831" width="6.140625" style="1" customWidth="1"/>
    <col min="13832" max="13832" width="13.140625" style="1" bestFit="1" customWidth="1"/>
    <col min="13833" max="13833" width="6.140625" style="1" customWidth="1"/>
    <col min="13834" max="13835" width="13.140625" style="1" bestFit="1" customWidth="1"/>
    <col min="13836" max="13836" width="6.140625" style="1" customWidth="1"/>
    <col min="13837" max="13837" width="13.140625" style="1" bestFit="1" customWidth="1"/>
    <col min="13838" max="13838" width="15" style="1" bestFit="1" customWidth="1"/>
    <col min="13839" max="13839" width="5.28515625" style="1" customWidth="1"/>
    <col min="13840" max="13840" width="4.42578125" style="1" customWidth="1"/>
    <col min="13841" max="13841" width="3.85546875" style="1" customWidth="1"/>
    <col min="13842" max="13842" width="5.28515625" style="1" customWidth="1"/>
    <col min="13843" max="13843" width="5" style="1" customWidth="1"/>
    <col min="13844" max="14077" width="14.5703125" style="1"/>
    <col min="14078" max="14078" width="4.140625" style="1" customWidth="1"/>
    <col min="14079" max="14079" width="5.28515625" style="1" customWidth="1"/>
    <col min="14080" max="14080" width="8.7109375" style="1" customWidth="1"/>
    <col min="14081" max="14081" width="2.28515625" style="1" customWidth="1"/>
    <col min="14082" max="14082" width="42.140625" style="1" bestFit="1" customWidth="1"/>
    <col min="14083" max="14083" width="5.85546875" style="1" customWidth="1"/>
    <col min="14084" max="14084" width="13.140625" style="1" bestFit="1" customWidth="1"/>
    <col min="14085" max="14085" width="6" style="1" customWidth="1"/>
    <col min="14086" max="14086" width="13.140625" style="1" bestFit="1" customWidth="1"/>
    <col min="14087" max="14087" width="6.140625" style="1" customWidth="1"/>
    <col min="14088" max="14088" width="13.140625" style="1" bestFit="1" customWidth="1"/>
    <col min="14089" max="14089" width="6.140625" style="1" customWidth="1"/>
    <col min="14090" max="14091" width="13.140625" style="1" bestFit="1" customWidth="1"/>
    <col min="14092" max="14092" width="6.140625" style="1" customWidth="1"/>
    <col min="14093" max="14093" width="13.140625" style="1" bestFit="1" customWidth="1"/>
    <col min="14094" max="14094" width="15" style="1" bestFit="1" customWidth="1"/>
    <col min="14095" max="14095" width="5.28515625" style="1" customWidth="1"/>
    <col min="14096" max="14096" width="4.42578125" style="1" customWidth="1"/>
    <col min="14097" max="14097" width="3.85546875" style="1" customWidth="1"/>
    <col min="14098" max="14098" width="5.28515625" style="1" customWidth="1"/>
    <col min="14099" max="14099" width="5" style="1" customWidth="1"/>
    <col min="14100" max="14333" width="14.5703125" style="1"/>
    <col min="14334" max="14334" width="4.140625" style="1" customWidth="1"/>
    <col min="14335" max="14335" width="5.28515625" style="1" customWidth="1"/>
    <col min="14336" max="14336" width="8.7109375" style="1" customWidth="1"/>
    <col min="14337" max="14337" width="2.28515625" style="1" customWidth="1"/>
    <col min="14338" max="14338" width="42.140625" style="1" bestFit="1" customWidth="1"/>
    <col min="14339" max="14339" width="5.85546875" style="1" customWidth="1"/>
    <col min="14340" max="14340" width="13.140625" style="1" bestFit="1" customWidth="1"/>
    <col min="14341" max="14341" width="6" style="1" customWidth="1"/>
    <col min="14342" max="14342" width="13.140625" style="1" bestFit="1" customWidth="1"/>
    <col min="14343" max="14343" width="6.140625" style="1" customWidth="1"/>
    <col min="14344" max="14344" width="13.140625" style="1" bestFit="1" customWidth="1"/>
    <col min="14345" max="14345" width="6.140625" style="1" customWidth="1"/>
    <col min="14346" max="14347" width="13.140625" style="1" bestFit="1" customWidth="1"/>
    <col min="14348" max="14348" width="6.140625" style="1" customWidth="1"/>
    <col min="14349" max="14349" width="13.140625" style="1" bestFit="1" customWidth="1"/>
    <col min="14350" max="14350" width="15" style="1" bestFit="1" customWidth="1"/>
    <col min="14351" max="14351" width="5.28515625" style="1" customWidth="1"/>
    <col min="14352" max="14352" width="4.42578125" style="1" customWidth="1"/>
    <col min="14353" max="14353" width="3.85546875" style="1" customWidth="1"/>
    <col min="14354" max="14354" width="5.28515625" style="1" customWidth="1"/>
    <col min="14355" max="14355" width="5" style="1" customWidth="1"/>
    <col min="14356" max="14589" width="14.5703125" style="1"/>
    <col min="14590" max="14590" width="4.140625" style="1" customWidth="1"/>
    <col min="14591" max="14591" width="5.28515625" style="1" customWidth="1"/>
    <col min="14592" max="14592" width="8.7109375" style="1" customWidth="1"/>
    <col min="14593" max="14593" width="2.28515625" style="1" customWidth="1"/>
    <col min="14594" max="14594" width="42.140625" style="1" bestFit="1" customWidth="1"/>
    <col min="14595" max="14595" width="5.85546875" style="1" customWidth="1"/>
    <col min="14596" max="14596" width="13.140625" style="1" bestFit="1" customWidth="1"/>
    <col min="14597" max="14597" width="6" style="1" customWidth="1"/>
    <col min="14598" max="14598" width="13.140625" style="1" bestFit="1" customWidth="1"/>
    <col min="14599" max="14599" width="6.140625" style="1" customWidth="1"/>
    <col min="14600" max="14600" width="13.140625" style="1" bestFit="1" customWidth="1"/>
    <col min="14601" max="14601" width="6.140625" style="1" customWidth="1"/>
    <col min="14602" max="14603" width="13.140625" style="1" bestFit="1" customWidth="1"/>
    <col min="14604" max="14604" width="6.140625" style="1" customWidth="1"/>
    <col min="14605" max="14605" width="13.140625" style="1" bestFit="1" customWidth="1"/>
    <col min="14606" max="14606" width="15" style="1" bestFit="1" customWidth="1"/>
    <col min="14607" max="14607" width="5.28515625" style="1" customWidth="1"/>
    <col min="14608" max="14608" width="4.42578125" style="1" customWidth="1"/>
    <col min="14609" max="14609" width="3.85546875" style="1" customWidth="1"/>
    <col min="14610" max="14610" width="5.28515625" style="1" customWidth="1"/>
    <col min="14611" max="14611" width="5" style="1" customWidth="1"/>
    <col min="14612" max="14845" width="14.5703125" style="1"/>
    <col min="14846" max="14846" width="4.140625" style="1" customWidth="1"/>
    <col min="14847" max="14847" width="5.28515625" style="1" customWidth="1"/>
    <col min="14848" max="14848" width="8.7109375" style="1" customWidth="1"/>
    <col min="14849" max="14849" width="2.28515625" style="1" customWidth="1"/>
    <col min="14850" max="14850" width="42.140625" style="1" bestFit="1" customWidth="1"/>
    <col min="14851" max="14851" width="5.85546875" style="1" customWidth="1"/>
    <col min="14852" max="14852" width="13.140625" style="1" bestFit="1" customWidth="1"/>
    <col min="14853" max="14853" width="6" style="1" customWidth="1"/>
    <col min="14854" max="14854" width="13.140625" style="1" bestFit="1" customWidth="1"/>
    <col min="14855" max="14855" width="6.140625" style="1" customWidth="1"/>
    <col min="14856" max="14856" width="13.140625" style="1" bestFit="1" customWidth="1"/>
    <col min="14857" max="14857" width="6.140625" style="1" customWidth="1"/>
    <col min="14858" max="14859" width="13.140625" style="1" bestFit="1" customWidth="1"/>
    <col min="14860" max="14860" width="6.140625" style="1" customWidth="1"/>
    <col min="14861" max="14861" width="13.140625" style="1" bestFit="1" customWidth="1"/>
    <col min="14862" max="14862" width="15" style="1" bestFit="1" customWidth="1"/>
    <col min="14863" max="14863" width="5.28515625" style="1" customWidth="1"/>
    <col min="14864" max="14864" width="4.42578125" style="1" customWidth="1"/>
    <col min="14865" max="14865" width="3.85546875" style="1" customWidth="1"/>
    <col min="14866" max="14866" width="5.28515625" style="1" customWidth="1"/>
    <col min="14867" max="14867" width="5" style="1" customWidth="1"/>
    <col min="14868" max="15101" width="14.5703125" style="1"/>
    <col min="15102" max="15102" width="4.140625" style="1" customWidth="1"/>
    <col min="15103" max="15103" width="5.28515625" style="1" customWidth="1"/>
    <col min="15104" max="15104" width="8.7109375" style="1" customWidth="1"/>
    <col min="15105" max="15105" width="2.28515625" style="1" customWidth="1"/>
    <col min="15106" max="15106" width="42.140625" style="1" bestFit="1" customWidth="1"/>
    <col min="15107" max="15107" width="5.85546875" style="1" customWidth="1"/>
    <col min="15108" max="15108" width="13.140625" style="1" bestFit="1" customWidth="1"/>
    <col min="15109" max="15109" width="6" style="1" customWidth="1"/>
    <col min="15110" max="15110" width="13.140625" style="1" bestFit="1" customWidth="1"/>
    <col min="15111" max="15111" width="6.140625" style="1" customWidth="1"/>
    <col min="15112" max="15112" width="13.140625" style="1" bestFit="1" customWidth="1"/>
    <col min="15113" max="15113" width="6.140625" style="1" customWidth="1"/>
    <col min="15114" max="15115" width="13.140625" style="1" bestFit="1" customWidth="1"/>
    <col min="15116" max="15116" width="6.140625" style="1" customWidth="1"/>
    <col min="15117" max="15117" width="13.140625" style="1" bestFit="1" customWidth="1"/>
    <col min="15118" max="15118" width="15" style="1" bestFit="1" customWidth="1"/>
    <col min="15119" max="15119" width="5.28515625" style="1" customWidth="1"/>
    <col min="15120" max="15120" width="4.42578125" style="1" customWidth="1"/>
    <col min="15121" max="15121" width="3.85546875" style="1" customWidth="1"/>
    <col min="15122" max="15122" width="5.28515625" style="1" customWidth="1"/>
    <col min="15123" max="15123" width="5" style="1" customWidth="1"/>
    <col min="15124" max="15357" width="14.5703125" style="1"/>
    <col min="15358" max="15358" width="4.140625" style="1" customWidth="1"/>
    <col min="15359" max="15359" width="5.28515625" style="1" customWidth="1"/>
    <col min="15360" max="15360" width="8.7109375" style="1" customWidth="1"/>
    <col min="15361" max="15361" width="2.28515625" style="1" customWidth="1"/>
    <col min="15362" max="15362" width="42.140625" style="1" bestFit="1" customWidth="1"/>
    <col min="15363" max="15363" width="5.85546875" style="1" customWidth="1"/>
    <col min="15364" max="15364" width="13.140625" style="1" bestFit="1" customWidth="1"/>
    <col min="15365" max="15365" width="6" style="1" customWidth="1"/>
    <col min="15366" max="15366" width="13.140625" style="1" bestFit="1" customWidth="1"/>
    <col min="15367" max="15367" width="6.140625" style="1" customWidth="1"/>
    <col min="15368" max="15368" width="13.140625" style="1" bestFit="1" customWidth="1"/>
    <col min="15369" max="15369" width="6.140625" style="1" customWidth="1"/>
    <col min="15370" max="15371" width="13.140625" style="1" bestFit="1" customWidth="1"/>
    <col min="15372" max="15372" width="6.140625" style="1" customWidth="1"/>
    <col min="15373" max="15373" width="13.140625" style="1" bestFit="1" customWidth="1"/>
    <col min="15374" max="15374" width="15" style="1" bestFit="1" customWidth="1"/>
    <col min="15375" max="15375" width="5.28515625" style="1" customWidth="1"/>
    <col min="15376" max="15376" width="4.42578125" style="1" customWidth="1"/>
    <col min="15377" max="15377" width="3.85546875" style="1" customWidth="1"/>
    <col min="15378" max="15378" width="5.28515625" style="1" customWidth="1"/>
    <col min="15379" max="15379" width="5" style="1" customWidth="1"/>
    <col min="15380" max="15613" width="14.5703125" style="1"/>
    <col min="15614" max="15614" width="4.140625" style="1" customWidth="1"/>
    <col min="15615" max="15615" width="5.28515625" style="1" customWidth="1"/>
    <col min="15616" max="15616" width="8.7109375" style="1" customWidth="1"/>
    <col min="15617" max="15617" width="2.28515625" style="1" customWidth="1"/>
    <col min="15618" max="15618" width="42.140625" style="1" bestFit="1" customWidth="1"/>
    <col min="15619" max="15619" width="5.85546875" style="1" customWidth="1"/>
    <col min="15620" max="15620" width="13.140625" style="1" bestFit="1" customWidth="1"/>
    <col min="15621" max="15621" width="6" style="1" customWidth="1"/>
    <col min="15622" max="15622" width="13.140625" style="1" bestFit="1" customWidth="1"/>
    <col min="15623" max="15623" width="6.140625" style="1" customWidth="1"/>
    <col min="15624" max="15624" width="13.140625" style="1" bestFit="1" customWidth="1"/>
    <col min="15625" max="15625" width="6.140625" style="1" customWidth="1"/>
    <col min="15626" max="15627" width="13.140625" style="1" bestFit="1" customWidth="1"/>
    <col min="15628" max="15628" width="6.140625" style="1" customWidth="1"/>
    <col min="15629" max="15629" width="13.140625" style="1" bestFit="1" customWidth="1"/>
    <col min="15630" max="15630" width="15" style="1" bestFit="1" customWidth="1"/>
    <col min="15631" max="15631" width="5.28515625" style="1" customWidth="1"/>
    <col min="15632" max="15632" width="4.42578125" style="1" customWidth="1"/>
    <col min="15633" max="15633" width="3.85546875" style="1" customWidth="1"/>
    <col min="15634" max="15634" width="5.28515625" style="1" customWidth="1"/>
    <col min="15635" max="15635" width="5" style="1" customWidth="1"/>
    <col min="15636" max="15869" width="14.5703125" style="1"/>
    <col min="15870" max="15870" width="4.140625" style="1" customWidth="1"/>
    <col min="15871" max="15871" width="5.28515625" style="1" customWidth="1"/>
    <col min="15872" max="15872" width="8.7109375" style="1" customWidth="1"/>
    <col min="15873" max="15873" width="2.28515625" style="1" customWidth="1"/>
    <col min="15874" max="15874" width="42.140625" style="1" bestFit="1" customWidth="1"/>
    <col min="15875" max="15875" width="5.85546875" style="1" customWidth="1"/>
    <col min="15876" max="15876" width="13.140625" style="1" bestFit="1" customWidth="1"/>
    <col min="15877" max="15877" width="6" style="1" customWidth="1"/>
    <col min="15878" max="15878" width="13.140625" style="1" bestFit="1" customWidth="1"/>
    <col min="15879" max="15879" width="6.140625" style="1" customWidth="1"/>
    <col min="15880" max="15880" width="13.140625" style="1" bestFit="1" customWidth="1"/>
    <col min="15881" max="15881" width="6.140625" style="1" customWidth="1"/>
    <col min="15882" max="15883" width="13.140625" style="1" bestFit="1" customWidth="1"/>
    <col min="15884" max="15884" width="6.140625" style="1" customWidth="1"/>
    <col min="15885" max="15885" width="13.140625" style="1" bestFit="1" customWidth="1"/>
    <col min="15886" max="15886" width="15" style="1" bestFit="1" customWidth="1"/>
    <col min="15887" max="15887" width="5.28515625" style="1" customWidth="1"/>
    <col min="15888" max="15888" width="4.42578125" style="1" customWidth="1"/>
    <col min="15889" max="15889" width="3.85546875" style="1" customWidth="1"/>
    <col min="15890" max="15890" width="5.28515625" style="1" customWidth="1"/>
    <col min="15891" max="15891" width="5" style="1" customWidth="1"/>
    <col min="15892" max="16125" width="14.5703125" style="1"/>
    <col min="16126" max="16126" width="4.140625" style="1" customWidth="1"/>
    <col min="16127" max="16127" width="5.28515625" style="1" customWidth="1"/>
    <col min="16128" max="16128" width="8.7109375" style="1" customWidth="1"/>
    <col min="16129" max="16129" width="2.28515625" style="1" customWidth="1"/>
    <col min="16130" max="16130" width="42.140625" style="1" bestFit="1" customWidth="1"/>
    <col min="16131" max="16131" width="5.85546875" style="1" customWidth="1"/>
    <col min="16132" max="16132" width="13.140625" style="1" bestFit="1" customWidth="1"/>
    <col min="16133" max="16133" width="6" style="1" customWidth="1"/>
    <col min="16134" max="16134" width="13.140625" style="1" bestFit="1" customWidth="1"/>
    <col min="16135" max="16135" width="6.140625" style="1" customWidth="1"/>
    <col min="16136" max="16136" width="13.140625" style="1" bestFit="1" customWidth="1"/>
    <col min="16137" max="16137" width="6.140625" style="1" customWidth="1"/>
    <col min="16138" max="16139" width="13.140625" style="1" bestFit="1" customWidth="1"/>
    <col min="16140" max="16140" width="6.140625" style="1" customWidth="1"/>
    <col min="16141" max="16141" width="13.140625" style="1" bestFit="1" customWidth="1"/>
    <col min="16142" max="16142" width="15" style="1" bestFit="1" customWidth="1"/>
    <col min="16143" max="16143" width="5.28515625" style="1" customWidth="1"/>
    <col min="16144" max="16144" width="4.42578125" style="1" customWidth="1"/>
    <col min="16145" max="16145" width="3.85546875" style="1" customWidth="1"/>
    <col min="16146" max="16146" width="5.28515625" style="1" customWidth="1"/>
    <col min="16147" max="16147" width="5" style="1" customWidth="1"/>
    <col min="16148" max="16384" width="14.5703125" style="1"/>
  </cols>
  <sheetData>
    <row r="1" spans="1:17" s="59" customFormat="1" ht="12.75" customHeight="1" x14ac:dyDescent="0.2">
      <c r="A1" s="110" t="s">
        <v>133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7" s="59" customFormat="1" ht="12.75" customHeight="1" x14ac:dyDescent="0.2">
      <c r="A2" s="111" t="s">
        <v>171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7" s="59" customFormat="1" ht="12.75" customHeight="1" thickBot="1" x14ac:dyDescent="0.25">
      <c r="A3" s="95"/>
      <c r="B3" s="96"/>
      <c r="C3" s="97"/>
      <c r="D3" s="98"/>
      <c r="E3" s="99"/>
      <c r="F3" s="96"/>
      <c r="G3" s="96"/>
      <c r="H3" s="100"/>
      <c r="I3" s="100"/>
      <c r="J3" s="100"/>
      <c r="K3" s="100"/>
      <c r="L3" s="100"/>
      <c r="M3" s="100"/>
      <c r="N3" s="101"/>
      <c r="O3" s="101"/>
    </row>
    <row r="4" spans="1:17" s="21" customFormat="1" ht="12.75" customHeight="1" x14ac:dyDescent="0.2">
      <c r="A4" s="35"/>
      <c r="B4" s="32"/>
      <c r="C4" s="34"/>
      <c r="D4" s="33"/>
      <c r="E4" s="32"/>
      <c r="F4" s="32"/>
      <c r="G4" s="103"/>
      <c r="H4" s="32"/>
      <c r="I4" s="103"/>
      <c r="J4" s="32"/>
      <c r="K4" s="103"/>
      <c r="L4" s="32"/>
      <c r="M4" s="103"/>
      <c r="N4" s="92"/>
      <c r="O4" s="104" t="s">
        <v>132</v>
      </c>
      <c r="P4" s="22"/>
    </row>
    <row r="5" spans="1:17" s="21" customFormat="1" ht="12.75" customHeight="1" x14ac:dyDescent="0.2">
      <c r="A5" s="31"/>
      <c r="B5" s="105"/>
      <c r="C5" s="29"/>
      <c r="D5" s="28"/>
      <c r="E5" s="105"/>
      <c r="F5" s="93"/>
      <c r="G5" s="106" t="s">
        <v>131</v>
      </c>
      <c r="H5" s="94"/>
      <c r="I5" s="106" t="s">
        <v>130</v>
      </c>
      <c r="J5" s="94"/>
      <c r="K5" s="106" t="s">
        <v>129</v>
      </c>
      <c r="L5" s="94"/>
      <c r="M5" s="105" t="s">
        <v>128</v>
      </c>
      <c r="N5" s="94"/>
      <c r="O5" s="107" t="s">
        <v>127</v>
      </c>
      <c r="P5" s="22"/>
    </row>
    <row r="6" spans="1:17" s="21" customFormat="1" ht="12.75" customHeight="1" x14ac:dyDescent="0.2">
      <c r="A6" s="30" t="s">
        <v>126</v>
      </c>
      <c r="B6" s="105" t="s">
        <v>125</v>
      </c>
      <c r="C6" s="29" t="s">
        <v>124</v>
      </c>
      <c r="D6" s="28"/>
      <c r="E6" s="105" t="s">
        <v>123</v>
      </c>
      <c r="F6" s="93"/>
      <c r="G6" s="106" t="s">
        <v>156</v>
      </c>
      <c r="H6" s="94"/>
      <c r="I6" s="106" t="s">
        <v>134</v>
      </c>
      <c r="J6" s="94"/>
      <c r="K6" s="106" t="s">
        <v>156</v>
      </c>
      <c r="L6" s="105"/>
      <c r="M6" s="106" t="s">
        <v>155</v>
      </c>
      <c r="N6" s="106"/>
      <c r="O6" s="107" t="s">
        <v>155</v>
      </c>
      <c r="P6" s="22"/>
    </row>
    <row r="7" spans="1:17" s="21" customFormat="1" ht="12.75" customHeight="1" x14ac:dyDescent="0.2">
      <c r="A7" s="30" t="s">
        <v>122</v>
      </c>
      <c r="B7" s="105" t="s">
        <v>121</v>
      </c>
      <c r="C7" s="29" t="s">
        <v>118</v>
      </c>
      <c r="D7" s="28"/>
      <c r="E7" s="105" t="s">
        <v>120</v>
      </c>
      <c r="F7" s="105" t="s">
        <v>118</v>
      </c>
      <c r="G7" s="106" t="s">
        <v>117</v>
      </c>
      <c r="H7" s="105" t="s">
        <v>119</v>
      </c>
      <c r="I7" s="106" t="s">
        <v>117</v>
      </c>
      <c r="J7" s="105" t="s">
        <v>118</v>
      </c>
      <c r="K7" s="106" t="s">
        <v>117</v>
      </c>
      <c r="L7" s="106" t="s">
        <v>119</v>
      </c>
      <c r="M7" s="106" t="s">
        <v>117</v>
      </c>
      <c r="N7" s="106" t="s">
        <v>118</v>
      </c>
      <c r="O7" s="107" t="s">
        <v>117</v>
      </c>
      <c r="P7" s="22"/>
    </row>
    <row r="8" spans="1:17" s="21" customFormat="1" ht="12.75" customHeight="1" thickBot="1" x14ac:dyDescent="0.25">
      <c r="A8" s="27"/>
      <c r="B8" s="24"/>
      <c r="C8" s="26"/>
      <c r="D8" s="25"/>
      <c r="E8" s="24"/>
      <c r="F8" s="24"/>
      <c r="G8" s="23"/>
      <c r="H8" s="24"/>
      <c r="I8" s="23"/>
      <c r="J8" s="24"/>
      <c r="K8" s="23"/>
      <c r="L8" s="23"/>
      <c r="M8" s="23"/>
      <c r="N8" s="24"/>
      <c r="O8" s="108"/>
      <c r="P8" s="22">
        <v>0.03</v>
      </c>
    </row>
    <row r="9" spans="1:17" ht="12.75" customHeight="1" thickBot="1" x14ac:dyDescent="0.25"/>
    <row r="10" spans="1:17" ht="12.75" customHeight="1" thickBot="1" x14ac:dyDescent="0.25">
      <c r="B10" s="7"/>
      <c r="E10" s="20" t="s">
        <v>116</v>
      </c>
      <c r="F10" s="109"/>
    </row>
    <row r="11" spans="1:17" ht="12.75" customHeight="1" x14ac:dyDescent="0.2">
      <c r="B11" s="7"/>
    </row>
    <row r="12" spans="1:17" ht="12.75" customHeight="1" x14ac:dyDescent="0.2">
      <c r="A12" s="13"/>
      <c r="B12" s="7"/>
      <c r="D12" s="1"/>
      <c r="E12" s="8" t="s">
        <v>65</v>
      </c>
      <c r="G12" s="7"/>
    </row>
    <row r="13" spans="1:17" ht="12.75" customHeight="1" x14ac:dyDescent="0.2">
      <c r="A13" s="13"/>
      <c r="B13" s="7"/>
      <c r="D13" s="1"/>
      <c r="E13" s="8" t="s">
        <v>16</v>
      </c>
      <c r="G13" s="7"/>
      <c r="O13" s="7"/>
    </row>
    <row r="14" spans="1:17" s="80" customFormat="1" ht="12.75" customHeight="1" x14ac:dyDescent="0.2">
      <c r="A14" s="7"/>
      <c r="B14" s="7"/>
      <c r="C14" s="81">
        <v>1</v>
      </c>
      <c r="E14" s="82" t="s">
        <v>26</v>
      </c>
      <c r="F14" s="84">
        <v>1</v>
      </c>
      <c r="G14" s="84">
        <v>310453.59709753998</v>
      </c>
      <c r="H14" s="84"/>
      <c r="I14" s="84"/>
      <c r="J14" s="84"/>
      <c r="K14" s="84"/>
      <c r="L14" s="84"/>
      <c r="M14" s="84">
        <f>G14*(1+$P$8)</f>
        <v>319767.20501046622</v>
      </c>
      <c r="N14" s="84"/>
      <c r="O14" s="84"/>
    </row>
    <row r="15" spans="1:17" s="80" customFormat="1" ht="12.75" customHeight="1" x14ac:dyDescent="0.2">
      <c r="A15" s="7"/>
      <c r="B15" s="7"/>
      <c r="C15" s="81">
        <v>2</v>
      </c>
      <c r="E15" s="82" t="s">
        <v>115</v>
      </c>
      <c r="F15" s="84">
        <v>1</v>
      </c>
      <c r="G15" s="84">
        <v>238702.5</v>
      </c>
      <c r="H15" s="84"/>
      <c r="I15" s="84"/>
      <c r="J15" s="84"/>
      <c r="K15" s="84"/>
      <c r="L15" s="84"/>
      <c r="M15" s="84">
        <f>G15*(1+$P$8)</f>
        <v>245863.57500000001</v>
      </c>
      <c r="N15" s="84"/>
      <c r="O15" s="84"/>
      <c r="Q15" s="59"/>
    </row>
    <row r="16" spans="1:17" s="80" customFormat="1" ht="12.75" customHeight="1" x14ac:dyDescent="0.2">
      <c r="A16" s="7"/>
      <c r="B16" s="7"/>
      <c r="C16" s="81">
        <v>3</v>
      </c>
      <c r="E16" s="82" t="s">
        <v>157</v>
      </c>
      <c r="F16" s="84">
        <v>1</v>
      </c>
      <c r="G16" s="84">
        <v>199406.76400000002</v>
      </c>
      <c r="H16" s="84"/>
      <c r="I16" s="84"/>
      <c r="J16" s="84"/>
      <c r="K16" s="84"/>
      <c r="L16" s="84"/>
      <c r="M16" s="84">
        <f>G16*(1+$P$8)</f>
        <v>205388.96692000004</v>
      </c>
      <c r="N16" s="84"/>
      <c r="O16" s="84"/>
      <c r="Q16" s="59"/>
    </row>
    <row r="17" spans="1:17" s="80" customFormat="1" ht="12.75" customHeight="1" x14ac:dyDescent="0.2">
      <c r="A17" s="7"/>
      <c r="B17" s="7"/>
      <c r="C17" s="81">
        <v>4</v>
      </c>
      <c r="E17" s="82" t="s">
        <v>161</v>
      </c>
      <c r="F17" s="84">
        <v>1</v>
      </c>
      <c r="G17" s="84">
        <v>195700</v>
      </c>
      <c r="H17" s="84"/>
      <c r="I17" s="84"/>
      <c r="J17" s="84"/>
      <c r="K17" s="84"/>
      <c r="L17" s="84"/>
      <c r="M17" s="84">
        <f>G17*(1+$P$8)</f>
        <v>201571</v>
      </c>
      <c r="N17" s="84"/>
      <c r="O17" s="84"/>
    </row>
    <row r="18" spans="1:17" s="80" customFormat="1" ht="12.75" customHeight="1" x14ac:dyDescent="0.2">
      <c r="A18" s="7"/>
      <c r="B18" s="7"/>
      <c r="C18" s="81">
        <v>5</v>
      </c>
      <c r="E18" s="82" t="s">
        <v>166</v>
      </c>
      <c r="F18" s="84">
        <v>1</v>
      </c>
      <c r="G18" s="84">
        <v>195700</v>
      </c>
      <c r="H18" s="84"/>
      <c r="I18" s="84"/>
      <c r="J18" s="84"/>
      <c r="K18" s="84"/>
      <c r="L18" s="84"/>
      <c r="M18" s="84">
        <f>G18*(1+$P$8)</f>
        <v>201571</v>
      </c>
      <c r="N18" s="84"/>
      <c r="O18" s="84"/>
    </row>
    <row r="19" spans="1:17" s="80" customFormat="1" ht="12.75" customHeight="1" x14ac:dyDescent="0.2">
      <c r="A19" s="7"/>
      <c r="B19" s="7"/>
      <c r="C19" s="81">
        <v>6</v>
      </c>
      <c r="E19" s="82" t="s">
        <v>114</v>
      </c>
      <c r="F19" s="84">
        <v>1</v>
      </c>
      <c r="G19" s="84">
        <v>194743.14734683561</v>
      </c>
      <c r="H19" s="84"/>
      <c r="I19" s="84"/>
      <c r="J19" s="84"/>
      <c r="K19" s="84"/>
      <c r="L19" s="84"/>
      <c r="M19" s="84">
        <f t="shared" ref="M19:M86" si="0">G19*(1+$P$8)</f>
        <v>200585.4417672407</v>
      </c>
      <c r="N19" s="84"/>
      <c r="O19" s="84"/>
      <c r="Q19" s="59"/>
    </row>
    <row r="20" spans="1:17" s="80" customFormat="1" ht="12.75" customHeight="1" x14ac:dyDescent="0.2">
      <c r="A20" s="7"/>
      <c r="B20" s="7"/>
      <c r="C20" s="81">
        <v>7</v>
      </c>
      <c r="E20" s="82" t="s">
        <v>113</v>
      </c>
      <c r="F20" s="84">
        <v>1</v>
      </c>
      <c r="G20" s="84">
        <v>167294.82241828341</v>
      </c>
      <c r="H20" s="84"/>
      <c r="I20" s="84"/>
      <c r="J20" s="84"/>
      <c r="K20" s="84"/>
      <c r="L20" s="84"/>
      <c r="M20" s="84">
        <f t="shared" si="0"/>
        <v>172313.66709083191</v>
      </c>
      <c r="N20" s="84"/>
      <c r="O20" s="84"/>
      <c r="Q20" s="59"/>
    </row>
    <row r="21" spans="1:17" s="80" customFormat="1" ht="12.75" customHeight="1" x14ac:dyDescent="0.2">
      <c r="A21" s="7"/>
      <c r="B21" s="7"/>
      <c r="C21" s="81">
        <v>8</v>
      </c>
      <c r="E21" s="82" t="s">
        <v>158</v>
      </c>
      <c r="F21" s="84">
        <v>1</v>
      </c>
      <c r="G21" s="84">
        <v>167294.38190000001</v>
      </c>
      <c r="H21" s="84"/>
      <c r="I21" s="84"/>
      <c r="J21" s="84"/>
      <c r="K21" s="84"/>
      <c r="L21" s="84"/>
      <c r="M21" s="84">
        <f t="shared" si="0"/>
        <v>172313.213357</v>
      </c>
      <c r="N21" s="84"/>
      <c r="O21" s="84"/>
      <c r="Q21" s="59"/>
    </row>
    <row r="22" spans="1:17" s="80" customFormat="1" ht="12.75" customHeight="1" x14ac:dyDescent="0.2">
      <c r="A22" s="7"/>
      <c r="B22" s="7"/>
      <c r="C22" s="81">
        <v>9</v>
      </c>
      <c r="E22" s="82" t="s">
        <v>112</v>
      </c>
      <c r="F22" s="84">
        <v>1</v>
      </c>
      <c r="G22" s="84">
        <v>164753.90301231563</v>
      </c>
      <c r="H22" s="84"/>
      <c r="I22" s="84"/>
      <c r="J22" s="84"/>
      <c r="K22" s="84"/>
      <c r="L22" s="84"/>
      <c r="M22" s="84">
        <f t="shared" si="0"/>
        <v>169696.52010268511</v>
      </c>
      <c r="N22" s="84"/>
      <c r="O22" s="84"/>
      <c r="Q22" s="59"/>
    </row>
    <row r="23" spans="1:17" s="80" customFormat="1" ht="12.75" customHeight="1" x14ac:dyDescent="0.2">
      <c r="A23" s="7"/>
      <c r="B23" s="7"/>
      <c r="C23" s="81">
        <v>10</v>
      </c>
      <c r="E23" s="82" t="s">
        <v>111</v>
      </c>
      <c r="F23" s="84">
        <v>1</v>
      </c>
      <c r="G23" s="84">
        <v>159673.29407424541</v>
      </c>
      <c r="H23" s="84"/>
      <c r="I23" s="84"/>
      <c r="J23" s="84"/>
      <c r="K23" s="84"/>
      <c r="L23" s="84"/>
      <c r="M23" s="84">
        <f t="shared" si="0"/>
        <v>164463.49289647277</v>
      </c>
      <c r="N23" s="84"/>
      <c r="O23" s="84"/>
      <c r="Q23" s="59"/>
    </row>
    <row r="24" spans="1:17" s="80" customFormat="1" ht="12.75" customHeight="1" x14ac:dyDescent="0.2">
      <c r="A24" s="7"/>
      <c r="B24" s="7"/>
      <c r="C24" s="81">
        <v>11</v>
      </c>
      <c r="E24" s="82" t="s">
        <v>110</v>
      </c>
      <c r="F24" s="84">
        <v>6</v>
      </c>
      <c r="G24" s="84">
        <v>159672.06420038003</v>
      </c>
      <c r="H24" s="84"/>
      <c r="I24" s="84"/>
      <c r="J24" s="84"/>
      <c r="K24" s="84"/>
      <c r="L24" s="84"/>
      <c r="M24" s="84">
        <f t="shared" si="0"/>
        <v>164462.22612639144</v>
      </c>
      <c r="N24" s="84"/>
      <c r="O24" s="84"/>
      <c r="Q24" s="59"/>
    </row>
    <row r="25" spans="1:17" s="80" customFormat="1" ht="12.75" customHeight="1" x14ac:dyDescent="0.2">
      <c r="A25" s="7"/>
      <c r="B25" s="7"/>
      <c r="C25" s="81">
        <v>12</v>
      </c>
      <c r="E25" s="82" t="s">
        <v>172</v>
      </c>
      <c r="F25" s="84">
        <v>1</v>
      </c>
      <c r="G25" s="84">
        <v>159673.29407424541</v>
      </c>
      <c r="H25" s="84"/>
      <c r="I25" s="84"/>
      <c r="J25" s="84"/>
      <c r="K25" s="84"/>
      <c r="L25" s="84"/>
      <c r="M25" s="84">
        <f t="shared" si="0"/>
        <v>164463.49289647277</v>
      </c>
      <c r="N25" s="84"/>
      <c r="O25" s="84"/>
    </row>
    <row r="26" spans="1:17" s="80" customFormat="1" ht="12.75" customHeight="1" x14ac:dyDescent="0.2">
      <c r="A26" s="7"/>
      <c r="B26" s="7"/>
      <c r="C26" s="81">
        <v>13</v>
      </c>
      <c r="E26" s="82" t="s">
        <v>153</v>
      </c>
      <c r="F26" s="84">
        <v>1</v>
      </c>
      <c r="G26" s="84">
        <v>152045.61636088041</v>
      </c>
      <c r="H26" s="84"/>
      <c r="I26" s="84"/>
      <c r="J26" s="84"/>
      <c r="K26" s="84"/>
      <c r="L26" s="84"/>
      <c r="M26" s="84">
        <f>G26*(1+$P$8)</f>
        <v>156606.98485170683</v>
      </c>
      <c r="N26" s="84"/>
      <c r="O26" s="84"/>
    </row>
    <row r="27" spans="1:17" s="80" customFormat="1" ht="12.75" customHeight="1" x14ac:dyDescent="0.2">
      <c r="A27" s="7"/>
      <c r="B27" s="7"/>
      <c r="C27" s="81">
        <v>14</v>
      </c>
      <c r="E27" s="82" t="s">
        <v>137</v>
      </c>
      <c r="F27" s="84">
        <v>1</v>
      </c>
      <c r="G27" s="84">
        <v>144790.5711</v>
      </c>
      <c r="H27" s="84"/>
      <c r="I27" s="84"/>
      <c r="J27" s="84"/>
      <c r="K27" s="84"/>
      <c r="L27" s="84"/>
      <c r="M27" s="84">
        <f t="shared" si="0"/>
        <v>149134.288233</v>
      </c>
      <c r="N27" s="84"/>
      <c r="O27" s="84"/>
      <c r="Q27" s="59"/>
    </row>
    <row r="28" spans="1:17" s="80" customFormat="1" ht="12.75" customHeight="1" x14ac:dyDescent="0.2">
      <c r="A28" s="7"/>
      <c r="B28" s="7"/>
      <c r="C28" s="81">
        <v>15</v>
      </c>
      <c r="E28" s="82" t="s">
        <v>109</v>
      </c>
      <c r="F28" s="84">
        <v>8</v>
      </c>
      <c r="G28" s="84">
        <v>144790.59042873912</v>
      </c>
      <c r="H28" s="84"/>
      <c r="I28" s="84"/>
      <c r="J28" s="84"/>
      <c r="K28" s="84"/>
      <c r="L28" s="84"/>
      <c r="M28" s="84">
        <f t="shared" si="0"/>
        <v>149134.3081416013</v>
      </c>
      <c r="N28" s="84"/>
      <c r="O28" s="84"/>
      <c r="Q28" s="59"/>
    </row>
    <row r="29" spans="1:17" s="80" customFormat="1" ht="12.75" customHeight="1" x14ac:dyDescent="0.2">
      <c r="A29" s="7"/>
      <c r="B29" s="7"/>
      <c r="C29" s="81">
        <v>16</v>
      </c>
      <c r="E29" s="82" t="s">
        <v>108</v>
      </c>
      <c r="F29" s="84">
        <v>1</v>
      </c>
      <c r="G29" s="84">
        <v>144790.59042873912</v>
      </c>
      <c r="H29" s="84"/>
      <c r="I29" s="84"/>
      <c r="J29" s="84"/>
      <c r="K29" s="84"/>
      <c r="L29" s="84"/>
      <c r="M29" s="84">
        <f t="shared" si="0"/>
        <v>149134.3081416013</v>
      </c>
      <c r="N29" s="84"/>
      <c r="O29" s="84"/>
      <c r="Q29" s="59"/>
    </row>
    <row r="30" spans="1:17" s="80" customFormat="1" ht="12.75" customHeight="1" x14ac:dyDescent="0.2">
      <c r="A30" s="7"/>
      <c r="B30" s="7"/>
      <c r="C30" s="81">
        <v>17</v>
      </c>
      <c r="E30" s="82" t="s">
        <v>167</v>
      </c>
      <c r="F30" s="84">
        <v>1</v>
      </c>
      <c r="G30" s="84">
        <v>144790.59042873912</v>
      </c>
      <c r="H30" s="84"/>
      <c r="I30" s="84"/>
      <c r="J30" s="84"/>
      <c r="K30" s="84"/>
      <c r="L30" s="84"/>
      <c r="M30" s="84">
        <f t="shared" si="0"/>
        <v>149134.3081416013</v>
      </c>
      <c r="N30" s="84"/>
      <c r="O30" s="84"/>
    </row>
    <row r="31" spans="1:17" s="80" customFormat="1" ht="12.75" customHeight="1" x14ac:dyDescent="0.2">
      <c r="A31" s="7"/>
      <c r="B31" s="7"/>
      <c r="C31" s="81">
        <v>18</v>
      </c>
      <c r="E31" s="82" t="s">
        <v>168</v>
      </c>
      <c r="F31" s="84">
        <v>1</v>
      </c>
      <c r="G31" s="84">
        <v>144790.59042873912</v>
      </c>
      <c r="H31" s="84"/>
      <c r="I31" s="84"/>
      <c r="J31" s="84"/>
      <c r="K31" s="84"/>
      <c r="L31" s="84"/>
      <c r="M31" s="84">
        <f t="shared" si="0"/>
        <v>149134.3081416013</v>
      </c>
      <c r="N31" s="84"/>
      <c r="O31" s="84"/>
    </row>
    <row r="32" spans="1:17" s="80" customFormat="1" ht="12.75" customHeight="1" x14ac:dyDescent="0.2">
      <c r="A32" s="7"/>
      <c r="B32" s="7"/>
      <c r="C32" s="81">
        <v>19</v>
      </c>
      <c r="E32" s="82" t="s">
        <v>162</v>
      </c>
      <c r="F32" s="84">
        <v>1</v>
      </c>
      <c r="G32" s="84">
        <v>143945.66708319227</v>
      </c>
      <c r="H32" s="84"/>
      <c r="I32" s="84"/>
      <c r="J32" s="84"/>
      <c r="K32" s="84"/>
      <c r="L32" s="84"/>
      <c r="M32" s="84">
        <f t="shared" si="0"/>
        <v>148264.03709568805</v>
      </c>
      <c r="N32" s="84"/>
      <c r="O32" s="84"/>
      <c r="Q32" s="59"/>
    </row>
    <row r="33" spans="1:17" s="80" customFormat="1" ht="12.75" customHeight="1" x14ac:dyDescent="0.2">
      <c r="A33" s="7"/>
      <c r="B33" s="7"/>
      <c r="C33" s="81">
        <v>20</v>
      </c>
      <c r="E33" s="82" t="s">
        <v>107</v>
      </c>
      <c r="F33" s="84">
        <v>1</v>
      </c>
      <c r="G33" s="84">
        <v>143945.66708319227</v>
      </c>
      <c r="H33" s="84"/>
      <c r="I33" s="84"/>
      <c r="J33" s="84"/>
      <c r="K33" s="84"/>
      <c r="L33" s="84"/>
      <c r="M33" s="84">
        <f t="shared" si="0"/>
        <v>148264.03709568805</v>
      </c>
      <c r="N33" s="84"/>
      <c r="O33" s="84"/>
      <c r="Q33" s="59"/>
    </row>
    <row r="34" spans="1:17" ht="12.75" customHeight="1" x14ac:dyDescent="0.2">
      <c r="A34" s="7"/>
      <c r="B34" s="7"/>
      <c r="C34" s="81">
        <v>21</v>
      </c>
      <c r="D34" s="37"/>
      <c r="E34" s="39" t="s">
        <v>163</v>
      </c>
      <c r="F34" s="44">
        <v>1</v>
      </c>
      <c r="G34" s="44">
        <v>142299.5779</v>
      </c>
      <c r="H34" s="84"/>
      <c r="I34" s="2"/>
      <c r="J34" s="84"/>
      <c r="K34" s="84"/>
      <c r="L34" s="84"/>
      <c r="M34" s="84">
        <f t="shared" si="0"/>
        <v>146568.565237</v>
      </c>
      <c r="N34" s="84"/>
      <c r="O34" s="84"/>
      <c r="Q34" s="19"/>
    </row>
    <row r="35" spans="1:17" s="80" customFormat="1" ht="12.75" customHeight="1" x14ac:dyDescent="0.2">
      <c r="A35" s="7"/>
      <c r="B35" s="7"/>
      <c r="C35" s="81">
        <v>22</v>
      </c>
      <c r="E35" s="82" t="s">
        <v>106</v>
      </c>
      <c r="F35" s="84">
        <v>1</v>
      </c>
      <c r="G35" s="84">
        <v>140228.30765206928</v>
      </c>
      <c r="H35" s="84"/>
      <c r="I35" s="84"/>
      <c r="J35" s="84"/>
      <c r="K35" s="84"/>
      <c r="L35" s="84"/>
      <c r="M35" s="84">
        <f t="shared" si="0"/>
        <v>144435.15688163138</v>
      </c>
      <c r="N35" s="84"/>
      <c r="O35" s="84"/>
    </row>
    <row r="36" spans="1:17" ht="12.75" customHeight="1" x14ac:dyDescent="0.2">
      <c r="A36" s="7"/>
      <c r="B36" s="7"/>
      <c r="C36" s="81">
        <v>23</v>
      </c>
      <c r="D36" s="37"/>
      <c r="E36" s="39" t="s">
        <v>105</v>
      </c>
      <c r="F36" s="44">
        <v>1</v>
      </c>
      <c r="G36" s="44">
        <v>140227.75838801285</v>
      </c>
      <c r="H36" s="84"/>
      <c r="I36" s="2"/>
      <c r="J36" s="84"/>
      <c r="K36" s="84"/>
      <c r="L36" s="84"/>
      <c r="M36" s="84">
        <f t="shared" si="0"/>
        <v>144434.59113965323</v>
      </c>
      <c r="N36" s="84"/>
      <c r="O36" s="84"/>
      <c r="Q36" s="19"/>
    </row>
    <row r="37" spans="1:17" ht="12.75" customHeight="1" x14ac:dyDescent="0.2">
      <c r="A37" s="7"/>
      <c r="B37" s="7"/>
      <c r="C37" s="81">
        <v>24</v>
      </c>
      <c r="D37" s="37"/>
      <c r="E37" s="39" t="s">
        <v>138</v>
      </c>
      <c r="F37" s="44">
        <v>1</v>
      </c>
      <c r="G37" s="44">
        <v>140227.64019999999</v>
      </c>
      <c r="H37" s="84"/>
      <c r="I37" s="2"/>
      <c r="J37" s="84"/>
      <c r="K37" s="84"/>
      <c r="L37" s="84"/>
      <c r="M37" s="84">
        <f t="shared" si="0"/>
        <v>144434.46940599999</v>
      </c>
      <c r="N37" s="84"/>
      <c r="O37" s="84"/>
      <c r="Q37" s="19"/>
    </row>
    <row r="38" spans="1:17" ht="12.75" customHeight="1" x14ac:dyDescent="0.2">
      <c r="A38" s="7"/>
      <c r="B38" s="7"/>
      <c r="C38" s="81">
        <v>25</v>
      </c>
      <c r="D38" s="37"/>
      <c r="E38" s="39" t="s">
        <v>104</v>
      </c>
      <c r="F38" s="44">
        <v>3</v>
      </c>
      <c r="G38" s="44">
        <v>137915.5955210141</v>
      </c>
      <c r="H38" s="84"/>
      <c r="I38" s="2"/>
      <c r="J38" s="84"/>
      <c r="K38" s="84"/>
      <c r="L38" s="84"/>
      <c r="M38" s="84">
        <f t="shared" si="0"/>
        <v>142053.06338664453</v>
      </c>
      <c r="N38" s="84"/>
      <c r="O38" s="84"/>
      <c r="Q38" s="19"/>
    </row>
    <row r="39" spans="1:17" s="80" customFormat="1" ht="12.75" customHeight="1" x14ac:dyDescent="0.2">
      <c r="A39" s="7"/>
      <c r="B39" s="7"/>
      <c r="C39" s="81">
        <v>26</v>
      </c>
      <c r="E39" s="82" t="s">
        <v>154</v>
      </c>
      <c r="F39" s="84">
        <v>3</v>
      </c>
      <c r="G39" s="84">
        <v>131703.50262675309</v>
      </c>
      <c r="H39" s="84"/>
      <c r="I39" s="84"/>
      <c r="J39" s="84"/>
      <c r="K39" s="84"/>
      <c r="L39" s="84"/>
      <c r="M39" s="84">
        <f>G39*(1+$P$8)</f>
        <v>135654.60770555568</v>
      </c>
      <c r="N39" s="84"/>
      <c r="O39" s="84"/>
    </row>
    <row r="40" spans="1:17" ht="12.75" customHeight="1" x14ac:dyDescent="0.2">
      <c r="A40" s="7"/>
      <c r="B40" s="7"/>
      <c r="C40" s="81">
        <v>27</v>
      </c>
      <c r="D40" s="37"/>
      <c r="E40" s="39" t="s">
        <v>103</v>
      </c>
      <c r="F40" s="44">
        <v>1</v>
      </c>
      <c r="G40" s="44">
        <v>129161.35334691986</v>
      </c>
      <c r="H40" s="84"/>
      <c r="I40" s="2"/>
      <c r="J40" s="84"/>
      <c r="K40" s="84"/>
      <c r="L40" s="84"/>
      <c r="M40" s="84">
        <f t="shared" si="0"/>
        <v>133036.19394732747</v>
      </c>
      <c r="N40" s="84"/>
      <c r="O40" s="84"/>
      <c r="Q40" s="19"/>
    </row>
    <row r="41" spans="1:17" ht="12.75" customHeight="1" x14ac:dyDescent="0.2">
      <c r="A41" s="7"/>
      <c r="B41" s="7"/>
      <c r="C41" s="81">
        <v>28</v>
      </c>
      <c r="D41" s="37"/>
      <c r="E41" s="39" t="s">
        <v>102</v>
      </c>
      <c r="F41" s="44">
        <v>1</v>
      </c>
      <c r="G41" s="44">
        <v>129161.35334691986</v>
      </c>
      <c r="H41" s="84"/>
      <c r="I41" s="2"/>
      <c r="J41" s="84"/>
      <c r="K41" s="84"/>
      <c r="L41" s="84"/>
      <c r="M41" s="84">
        <f t="shared" si="0"/>
        <v>133036.19394732747</v>
      </c>
      <c r="N41" s="84"/>
      <c r="O41" s="84"/>
      <c r="Q41" s="19"/>
    </row>
    <row r="42" spans="1:17" ht="12.75" customHeight="1" x14ac:dyDescent="0.2">
      <c r="A42" s="7"/>
      <c r="B42" s="7"/>
      <c r="C42" s="81">
        <v>29</v>
      </c>
      <c r="D42" s="37"/>
      <c r="E42" s="39" t="s">
        <v>101</v>
      </c>
      <c r="F42" s="44">
        <v>1</v>
      </c>
      <c r="G42" s="44">
        <v>128828.05752938973</v>
      </c>
      <c r="H42" s="84"/>
      <c r="I42" s="2"/>
      <c r="J42" s="84"/>
      <c r="K42" s="84"/>
      <c r="L42" s="84"/>
      <c r="M42" s="84">
        <f t="shared" si="0"/>
        <v>132692.89925527142</v>
      </c>
      <c r="N42" s="84"/>
      <c r="O42" s="84"/>
      <c r="Q42" s="19"/>
    </row>
    <row r="43" spans="1:17" s="80" customFormat="1" ht="12.75" customHeight="1" x14ac:dyDescent="0.2">
      <c r="A43" s="7"/>
      <c r="B43" s="7"/>
      <c r="C43" s="81">
        <v>30</v>
      </c>
      <c r="E43" s="82" t="s">
        <v>100</v>
      </c>
      <c r="F43" s="84">
        <v>1</v>
      </c>
      <c r="G43" s="84">
        <v>128828.05752938973</v>
      </c>
      <c r="H43" s="84"/>
      <c r="I43" s="84"/>
      <c r="J43" s="84"/>
      <c r="K43" s="84"/>
      <c r="L43" s="84"/>
      <c r="M43" s="84">
        <f t="shared" si="0"/>
        <v>132692.89925527142</v>
      </c>
      <c r="N43" s="84"/>
      <c r="O43" s="84"/>
      <c r="Q43" s="59"/>
    </row>
    <row r="44" spans="1:17" s="80" customFormat="1" ht="12.75" customHeight="1" x14ac:dyDescent="0.2">
      <c r="A44" s="7"/>
      <c r="B44" s="7"/>
      <c r="C44" s="81">
        <v>31</v>
      </c>
      <c r="E44" s="82" t="s">
        <v>25</v>
      </c>
      <c r="F44" s="84">
        <v>5</v>
      </c>
      <c r="G44" s="84">
        <v>127962.22632813064</v>
      </c>
      <c r="H44" s="84"/>
      <c r="I44" s="84"/>
      <c r="J44" s="84"/>
      <c r="K44" s="84"/>
      <c r="L44" s="84"/>
      <c r="M44" s="84">
        <f t="shared" si="0"/>
        <v>131801.09311797455</v>
      </c>
      <c r="N44" s="84"/>
      <c r="O44" s="84"/>
      <c r="Q44" s="59"/>
    </row>
    <row r="45" spans="1:17" s="80" customFormat="1" ht="12.75" customHeight="1" x14ac:dyDescent="0.2">
      <c r="A45" s="7"/>
      <c r="B45" s="7"/>
      <c r="C45" s="81">
        <v>32</v>
      </c>
      <c r="E45" s="82" t="s">
        <v>169</v>
      </c>
      <c r="F45" s="84">
        <v>1</v>
      </c>
      <c r="G45" s="84">
        <v>121576.7212188447</v>
      </c>
      <c r="H45" s="84"/>
      <c r="I45" s="84"/>
      <c r="J45" s="84"/>
      <c r="K45" s="84"/>
      <c r="L45" s="84"/>
      <c r="M45" s="84">
        <f>G45*(1+$P$8)</f>
        <v>125224.02285541005</v>
      </c>
      <c r="N45" s="84"/>
      <c r="O45" s="84"/>
    </row>
    <row r="46" spans="1:17" ht="12.75" customHeight="1" x14ac:dyDescent="0.2">
      <c r="A46" s="7"/>
      <c r="B46" s="7"/>
      <c r="C46" s="81">
        <v>33</v>
      </c>
      <c r="D46" s="37"/>
      <c r="E46" s="39" t="s">
        <v>24</v>
      </c>
      <c r="F46" s="44">
        <v>4</v>
      </c>
      <c r="G46" s="44">
        <v>121343.04518441398</v>
      </c>
      <c r="H46" s="84"/>
      <c r="I46" s="2"/>
      <c r="J46" s="84"/>
      <c r="K46" s="84"/>
      <c r="L46" s="84"/>
      <c r="M46" s="84">
        <f t="shared" si="0"/>
        <v>124983.33653994639</v>
      </c>
      <c r="N46" s="84"/>
      <c r="O46" s="84"/>
      <c r="Q46" s="19"/>
    </row>
    <row r="47" spans="1:17" s="80" customFormat="1" ht="12.75" customHeight="1" x14ac:dyDescent="0.2">
      <c r="A47" s="7"/>
      <c r="B47" s="7"/>
      <c r="C47" s="81">
        <v>34</v>
      </c>
      <c r="E47" s="82" t="s">
        <v>170</v>
      </c>
      <c r="F47" s="84">
        <v>1</v>
      </c>
      <c r="G47" s="84">
        <v>121342.55929999999</v>
      </c>
      <c r="H47" s="84"/>
      <c r="I47" s="84"/>
      <c r="J47" s="84"/>
      <c r="K47" s="84"/>
      <c r="L47" s="84"/>
      <c r="M47" s="84">
        <f>G47*(1+$P$8)</f>
        <v>124982.836079</v>
      </c>
      <c r="N47" s="84"/>
      <c r="O47" s="84"/>
    </row>
    <row r="48" spans="1:17" ht="12.75" customHeight="1" x14ac:dyDescent="0.2">
      <c r="A48" s="7"/>
      <c r="B48" s="7"/>
      <c r="C48" s="81">
        <v>35</v>
      </c>
      <c r="D48" s="37"/>
      <c r="E48" s="39" t="s">
        <v>99</v>
      </c>
      <c r="F48" s="44">
        <v>1</v>
      </c>
      <c r="G48" s="44">
        <v>116200.94255307257</v>
      </c>
      <c r="H48" s="84"/>
      <c r="I48" s="2"/>
      <c r="J48" s="84"/>
      <c r="K48" s="84"/>
      <c r="L48" s="84"/>
      <c r="M48" s="84">
        <f t="shared" si="0"/>
        <v>119686.97082966476</v>
      </c>
      <c r="N48" s="84"/>
      <c r="O48" s="84"/>
      <c r="Q48" s="19"/>
    </row>
    <row r="49" spans="1:17" ht="12.75" customHeight="1" x14ac:dyDescent="0.2">
      <c r="A49" s="7"/>
      <c r="B49" s="7"/>
      <c r="C49" s="81">
        <v>36</v>
      </c>
      <c r="D49" s="37"/>
      <c r="E49" s="39" t="s">
        <v>98</v>
      </c>
      <c r="F49" s="44">
        <v>1</v>
      </c>
      <c r="G49" s="44">
        <v>116200.94255307257</v>
      </c>
      <c r="H49" s="84"/>
      <c r="I49" s="2"/>
      <c r="J49" s="84"/>
      <c r="K49" s="84"/>
      <c r="L49" s="84"/>
      <c r="M49" s="84">
        <f t="shared" si="0"/>
        <v>119686.97082966476</v>
      </c>
      <c r="N49" s="84"/>
      <c r="O49" s="84"/>
      <c r="Q49" s="19"/>
    </row>
    <row r="50" spans="1:17" ht="12.75" customHeight="1" x14ac:dyDescent="0.2">
      <c r="A50" s="7"/>
      <c r="B50" s="7"/>
      <c r="C50" s="81">
        <v>37</v>
      </c>
      <c r="D50" s="37"/>
      <c r="E50" s="39" t="s">
        <v>97</v>
      </c>
      <c r="F50" s="44">
        <v>2</v>
      </c>
      <c r="G50" s="44">
        <v>114967.37906605144</v>
      </c>
      <c r="H50" s="84"/>
      <c r="I50" s="2"/>
      <c r="J50" s="84"/>
      <c r="K50" s="84"/>
      <c r="L50" s="84"/>
      <c r="M50" s="84">
        <f t="shared" si="0"/>
        <v>118416.40043803299</v>
      </c>
      <c r="N50" s="84"/>
      <c r="O50" s="84"/>
      <c r="Q50" s="19"/>
    </row>
    <row r="51" spans="1:17" ht="12.75" customHeight="1" x14ac:dyDescent="0.2">
      <c r="A51" s="7"/>
      <c r="B51" s="7"/>
      <c r="C51" s="81">
        <v>38</v>
      </c>
      <c r="D51" s="37"/>
      <c r="E51" s="39" t="s">
        <v>96</v>
      </c>
      <c r="F51" s="44">
        <v>1</v>
      </c>
      <c r="G51" s="44">
        <v>114967.37906605144</v>
      </c>
      <c r="H51" s="84"/>
      <c r="I51" s="2"/>
      <c r="J51" s="84"/>
      <c r="K51" s="84"/>
      <c r="L51" s="84"/>
      <c r="M51" s="84">
        <f t="shared" si="0"/>
        <v>118416.40043803299</v>
      </c>
      <c r="N51" s="84"/>
      <c r="O51" s="84"/>
      <c r="Q51" s="19"/>
    </row>
    <row r="52" spans="1:17" ht="12.75" customHeight="1" x14ac:dyDescent="0.2">
      <c r="A52" s="7"/>
      <c r="B52" s="7"/>
      <c r="C52" s="81">
        <v>39</v>
      </c>
      <c r="D52" s="37"/>
      <c r="E52" s="39" t="s">
        <v>95</v>
      </c>
      <c r="F52" s="44">
        <v>1</v>
      </c>
      <c r="G52" s="44">
        <v>114967.37906605144</v>
      </c>
      <c r="H52" s="84"/>
      <c r="I52" s="2"/>
      <c r="J52" s="84"/>
      <c r="K52" s="84"/>
      <c r="L52" s="84"/>
      <c r="M52" s="84">
        <f t="shared" si="0"/>
        <v>118416.40043803299</v>
      </c>
      <c r="N52" s="84"/>
      <c r="O52" s="84"/>
      <c r="Q52" s="19"/>
    </row>
    <row r="53" spans="1:17" ht="12.75" customHeight="1" x14ac:dyDescent="0.2">
      <c r="A53" s="7"/>
      <c r="B53" s="7"/>
      <c r="C53" s="81">
        <v>40</v>
      </c>
      <c r="D53" s="37"/>
      <c r="E53" s="39" t="s">
        <v>94</v>
      </c>
      <c r="F53" s="44">
        <v>6</v>
      </c>
      <c r="G53" s="44">
        <v>107363.06895612947</v>
      </c>
      <c r="H53" s="84"/>
      <c r="I53" s="2"/>
      <c r="J53" s="84"/>
      <c r="K53" s="84"/>
      <c r="L53" s="84"/>
      <c r="M53" s="84">
        <f t="shared" si="0"/>
        <v>110583.96102481335</v>
      </c>
      <c r="N53" s="84"/>
      <c r="O53" s="84"/>
      <c r="Q53" s="19"/>
    </row>
    <row r="54" spans="1:17" ht="12.75" customHeight="1" x14ac:dyDescent="0.2">
      <c r="A54" s="7"/>
      <c r="B54" s="7"/>
      <c r="C54" s="81">
        <v>41</v>
      </c>
      <c r="D54" s="37"/>
      <c r="E54" s="37" t="s">
        <v>93</v>
      </c>
      <c r="F54" s="44">
        <v>1</v>
      </c>
      <c r="G54" s="44">
        <v>105521.94777958844</v>
      </c>
      <c r="H54" s="84"/>
      <c r="I54" s="2"/>
      <c r="J54" s="84"/>
      <c r="K54" s="84"/>
      <c r="L54" s="84"/>
      <c r="M54" s="84">
        <f t="shared" si="0"/>
        <v>108687.6062129761</v>
      </c>
      <c r="N54" s="84"/>
      <c r="O54" s="84"/>
      <c r="Q54" s="19"/>
    </row>
    <row r="55" spans="1:17" ht="12.75" customHeight="1" x14ac:dyDescent="0.2">
      <c r="A55" s="7"/>
      <c r="B55" s="7"/>
      <c r="C55" s="81">
        <v>42</v>
      </c>
      <c r="D55" s="37"/>
      <c r="E55" s="37" t="s">
        <v>92</v>
      </c>
      <c r="F55" s="44">
        <v>1</v>
      </c>
      <c r="G55" s="44">
        <v>104974.65390947436</v>
      </c>
      <c r="H55" s="84"/>
      <c r="I55" s="2"/>
      <c r="J55" s="84"/>
      <c r="K55" s="84"/>
      <c r="L55" s="84"/>
      <c r="M55" s="84">
        <f t="shared" si="0"/>
        <v>108123.89352675859</v>
      </c>
      <c r="N55" s="84"/>
      <c r="O55" s="84"/>
      <c r="Q55" s="19"/>
    </row>
    <row r="56" spans="1:17" ht="12.75" customHeight="1" x14ac:dyDescent="0.2">
      <c r="A56" s="7"/>
      <c r="B56" s="7"/>
      <c r="C56" s="81">
        <v>43</v>
      </c>
      <c r="D56" s="37"/>
      <c r="E56" s="37" t="s">
        <v>91</v>
      </c>
      <c r="F56" s="44">
        <v>1</v>
      </c>
      <c r="G56" s="44">
        <v>102206.20783840299</v>
      </c>
      <c r="H56" s="84"/>
      <c r="I56" s="2"/>
      <c r="J56" s="84"/>
      <c r="K56" s="84"/>
      <c r="L56" s="84"/>
      <c r="M56" s="84">
        <f t="shared" si="0"/>
        <v>105272.39407355509</v>
      </c>
      <c r="N56" s="84"/>
      <c r="O56" s="84"/>
      <c r="Q56" s="19"/>
    </row>
    <row r="57" spans="1:17" ht="12.75" customHeight="1" x14ac:dyDescent="0.2">
      <c r="A57" s="7"/>
      <c r="B57" s="7"/>
      <c r="C57" s="81">
        <v>44</v>
      </c>
      <c r="D57" s="37"/>
      <c r="E57" s="39" t="s">
        <v>90</v>
      </c>
      <c r="F57" s="44">
        <v>1</v>
      </c>
      <c r="G57" s="44">
        <v>102206.20783840299</v>
      </c>
      <c r="H57" s="84"/>
      <c r="I57" s="2"/>
      <c r="J57" s="84"/>
      <c r="K57" s="84"/>
      <c r="L57" s="84"/>
      <c r="M57" s="84">
        <f t="shared" si="0"/>
        <v>105272.39407355509</v>
      </c>
      <c r="N57" s="84"/>
      <c r="O57" s="84"/>
      <c r="Q57" s="19"/>
    </row>
    <row r="58" spans="1:17" ht="12.75" customHeight="1" x14ac:dyDescent="0.2">
      <c r="A58" s="7"/>
      <c r="B58" s="7"/>
      <c r="C58" s="81">
        <v>45</v>
      </c>
      <c r="D58" s="37"/>
      <c r="E58" s="39" t="s">
        <v>89</v>
      </c>
      <c r="F58" s="44">
        <v>1</v>
      </c>
      <c r="G58" s="44">
        <v>101002.16132415205</v>
      </c>
      <c r="H58" s="84"/>
      <c r="I58" s="2"/>
      <c r="J58" s="84"/>
      <c r="K58" s="84"/>
      <c r="L58" s="84"/>
      <c r="M58" s="84">
        <f t="shared" si="0"/>
        <v>104032.22616387662</v>
      </c>
      <c r="N58" s="84"/>
      <c r="O58" s="84"/>
      <c r="Q58" s="19"/>
    </row>
    <row r="59" spans="1:17" ht="12.75" customHeight="1" x14ac:dyDescent="0.2">
      <c r="A59" s="7"/>
      <c r="B59" s="7"/>
      <c r="C59" s="81">
        <v>46</v>
      </c>
      <c r="D59" s="37"/>
      <c r="E59" s="39" t="s">
        <v>88</v>
      </c>
      <c r="F59" s="44">
        <v>1</v>
      </c>
      <c r="G59" s="44">
        <v>100943.12737861165</v>
      </c>
      <c r="H59" s="84"/>
      <c r="I59" s="2"/>
      <c r="J59" s="84"/>
      <c r="K59" s="84"/>
      <c r="L59" s="84"/>
      <c r="M59" s="84">
        <f t="shared" si="0"/>
        <v>103971.42119997001</v>
      </c>
      <c r="N59" s="84"/>
      <c r="O59" s="84"/>
      <c r="Q59" s="19"/>
    </row>
    <row r="60" spans="1:17" ht="12.75" customHeight="1" x14ac:dyDescent="0.2">
      <c r="A60" s="7"/>
      <c r="B60" s="7"/>
      <c r="C60" s="81">
        <v>47</v>
      </c>
      <c r="D60" s="37"/>
      <c r="E60" s="39" t="s">
        <v>11</v>
      </c>
      <c r="F60" s="44">
        <v>61</v>
      </c>
      <c r="G60" s="44"/>
      <c r="H60" s="84"/>
      <c r="I60" s="2"/>
      <c r="J60" s="84"/>
      <c r="K60" s="84"/>
      <c r="L60" s="84"/>
      <c r="M60" s="84"/>
      <c r="N60" s="84"/>
      <c r="O60" s="84"/>
      <c r="Q60" s="19"/>
    </row>
    <row r="61" spans="1:17" ht="12.75" customHeight="1" x14ac:dyDescent="0.2">
      <c r="A61" s="7"/>
      <c r="B61" s="7"/>
      <c r="C61" s="42"/>
      <c r="D61" s="37"/>
      <c r="E61" s="39" t="s">
        <v>10</v>
      </c>
      <c r="F61" s="44"/>
      <c r="G61" s="44">
        <v>100815.22049660746</v>
      </c>
      <c r="H61" s="84"/>
      <c r="I61" s="2"/>
      <c r="J61" s="84"/>
      <c r="K61" s="84"/>
      <c r="L61" s="84"/>
      <c r="M61" s="84">
        <f t="shared" si="0"/>
        <v>103839.67711150569</v>
      </c>
      <c r="N61" s="84"/>
      <c r="O61" s="84"/>
      <c r="Q61" s="19"/>
    </row>
    <row r="62" spans="1:17" ht="12.75" customHeight="1" x14ac:dyDescent="0.2">
      <c r="A62" s="7"/>
      <c r="B62" s="7"/>
      <c r="C62" s="42"/>
      <c r="D62" s="37"/>
      <c r="E62" s="39" t="s">
        <v>9</v>
      </c>
      <c r="F62" s="44"/>
      <c r="G62" s="44">
        <v>91362.409966951906</v>
      </c>
      <c r="H62" s="84"/>
      <c r="I62" s="2"/>
      <c r="J62" s="84"/>
      <c r="K62" s="84"/>
      <c r="L62" s="84"/>
      <c r="M62" s="84">
        <f t="shared" si="0"/>
        <v>94103.282265960472</v>
      </c>
      <c r="N62" s="84"/>
      <c r="O62" s="84"/>
      <c r="Q62" s="19"/>
    </row>
    <row r="63" spans="1:17" ht="12.75" customHeight="1" x14ac:dyDescent="0.2">
      <c r="A63" s="7"/>
      <c r="B63" s="7"/>
      <c r="C63" s="42"/>
      <c r="D63" s="37"/>
      <c r="E63" s="39" t="s">
        <v>8</v>
      </c>
      <c r="F63" s="44"/>
      <c r="G63" s="44">
        <v>78826.305656676224</v>
      </c>
      <c r="H63" s="84"/>
      <c r="I63" s="2"/>
      <c r="J63" s="84"/>
      <c r="K63" s="84"/>
      <c r="L63" s="84"/>
      <c r="M63" s="84">
        <f t="shared" si="0"/>
        <v>81191.094826376517</v>
      </c>
      <c r="N63" s="84"/>
      <c r="O63" s="84"/>
      <c r="Q63" s="19"/>
    </row>
    <row r="64" spans="1:17" s="80" customFormat="1" ht="12.75" customHeight="1" x14ac:dyDescent="0.2">
      <c r="A64" s="7"/>
      <c r="B64" s="7"/>
      <c r="C64" s="81">
        <v>48</v>
      </c>
      <c r="E64" s="82" t="s">
        <v>23</v>
      </c>
      <c r="F64" s="84">
        <v>1</v>
      </c>
      <c r="G64" s="84">
        <v>100813.99062274204</v>
      </c>
      <c r="H64" s="84"/>
      <c r="I64" s="84"/>
      <c r="J64" s="84"/>
      <c r="K64" s="84"/>
      <c r="L64" s="84"/>
      <c r="M64" s="84">
        <f>G64*(1+$P$8)</f>
        <v>103838.41034142431</v>
      </c>
      <c r="N64" s="84"/>
      <c r="O64" s="84"/>
    </row>
    <row r="65" spans="1:17" s="80" customFormat="1" ht="12.75" customHeight="1" x14ac:dyDescent="0.2">
      <c r="A65" s="7"/>
      <c r="B65" s="7"/>
      <c r="C65" s="81">
        <v>49</v>
      </c>
      <c r="E65" s="82" t="s">
        <v>22</v>
      </c>
      <c r="F65" s="84">
        <v>1</v>
      </c>
      <c r="G65" s="84">
        <v>100813.99062274204</v>
      </c>
      <c r="H65" s="84"/>
      <c r="I65" s="84"/>
      <c r="J65" s="84"/>
      <c r="K65" s="84"/>
      <c r="L65" s="84"/>
      <c r="M65" s="84">
        <f>G65*(1+$P$8)</f>
        <v>103838.41034142431</v>
      </c>
      <c r="N65" s="84"/>
      <c r="O65" s="84"/>
    </row>
    <row r="66" spans="1:17" ht="12.75" customHeight="1" x14ac:dyDescent="0.2">
      <c r="A66" s="7"/>
      <c r="B66" s="7"/>
      <c r="C66" s="81">
        <v>50</v>
      </c>
      <c r="D66" s="37"/>
      <c r="E66" s="39" t="s">
        <v>87</v>
      </c>
      <c r="F66" s="44">
        <v>2</v>
      </c>
      <c r="G66" s="44">
        <v>98308.737558871566</v>
      </c>
      <c r="H66" s="84"/>
      <c r="I66" s="2"/>
      <c r="J66" s="84"/>
      <c r="K66" s="84"/>
      <c r="L66" s="84"/>
      <c r="M66" s="84">
        <f t="shared" si="0"/>
        <v>101257.99968563771</v>
      </c>
      <c r="N66" s="84"/>
      <c r="O66" s="84"/>
      <c r="Q66" s="19"/>
    </row>
    <row r="67" spans="1:17" ht="12.75" customHeight="1" x14ac:dyDescent="0.2">
      <c r="A67" s="7"/>
      <c r="B67" s="7"/>
      <c r="C67" s="81">
        <v>51</v>
      </c>
      <c r="D67" s="37"/>
      <c r="E67" s="39" t="s">
        <v>86</v>
      </c>
      <c r="F67" s="44">
        <v>2</v>
      </c>
      <c r="G67" s="44">
        <v>97751.604697834118</v>
      </c>
      <c r="H67" s="84"/>
      <c r="I67" s="2"/>
      <c r="J67" s="84"/>
      <c r="K67" s="84"/>
      <c r="L67" s="84"/>
      <c r="M67" s="84">
        <f t="shared" si="0"/>
        <v>100684.15283876915</v>
      </c>
      <c r="N67" s="84"/>
      <c r="O67" s="84"/>
      <c r="Q67" s="19"/>
    </row>
    <row r="68" spans="1:17" ht="12.75" customHeight="1" x14ac:dyDescent="0.2">
      <c r="A68" s="7"/>
      <c r="B68" s="7"/>
      <c r="C68" s="81">
        <v>52</v>
      </c>
      <c r="D68" s="37"/>
      <c r="E68" s="39" t="s">
        <v>85</v>
      </c>
      <c r="F68" s="44">
        <v>1</v>
      </c>
      <c r="G68" s="44">
        <v>97751.604697834118</v>
      </c>
      <c r="H68" s="84"/>
      <c r="I68" s="2"/>
      <c r="J68" s="84"/>
      <c r="K68" s="84"/>
      <c r="L68" s="84"/>
      <c r="M68" s="84">
        <f t="shared" si="0"/>
        <v>100684.15283876915</v>
      </c>
      <c r="N68" s="84"/>
      <c r="O68" s="84"/>
      <c r="Q68" s="19"/>
    </row>
    <row r="69" spans="1:17" ht="12.75" customHeight="1" x14ac:dyDescent="0.2">
      <c r="A69" s="7"/>
      <c r="B69" s="7"/>
      <c r="C69" s="81">
        <v>53</v>
      </c>
      <c r="D69" s="37"/>
      <c r="E69" s="39" t="s">
        <v>139</v>
      </c>
      <c r="F69" s="44">
        <v>1</v>
      </c>
      <c r="G69" s="44">
        <v>95047.091899999999</v>
      </c>
      <c r="H69" s="84"/>
      <c r="I69" s="2"/>
      <c r="J69" s="84"/>
      <c r="K69" s="84"/>
      <c r="L69" s="84"/>
      <c r="M69" s="84">
        <f t="shared" si="0"/>
        <v>97898.504656999998</v>
      </c>
      <c r="N69" s="84"/>
      <c r="O69" s="84"/>
      <c r="Q69" s="19"/>
    </row>
    <row r="70" spans="1:17" ht="12.75" customHeight="1" x14ac:dyDescent="0.2">
      <c r="A70" s="7"/>
      <c r="B70" s="7"/>
      <c r="C70" s="81">
        <v>54</v>
      </c>
      <c r="D70" s="37"/>
      <c r="E70" s="39" t="s">
        <v>140</v>
      </c>
      <c r="F70" s="44">
        <v>1</v>
      </c>
      <c r="G70" s="44">
        <v>95047.091899999999</v>
      </c>
      <c r="H70" s="84"/>
      <c r="I70" s="2"/>
      <c r="J70" s="84"/>
      <c r="K70" s="84"/>
      <c r="L70" s="84"/>
      <c r="M70" s="84">
        <f t="shared" si="0"/>
        <v>97898.504656999998</v>
      </c>
      <c r="N70" s="84"/>
      <c r="O70" s="84"/>
      <c r="Q70" s="19"/>
    </row>
    <row r="71" spans="1:17" ht="12.75" customHeight="1" x14ac:dyDescent="0.2">
      <c r="A71" s="7"/>
      <c r="B71" s="7"/>
      <c r="C71" s="81">
        <v>55</v>
      </c>
      <c r="D71" s="37"/>
      <c r="E71" s="39" t="s">
        <v>141</v>
      </c>
      <c r="F71" s="44">
        <v>1</v>
      </c>
      <c r="G71" s="44">
        <v>94694.873100000012</v>
      </c>
      <c r="H71" s="84"/>
      <c r="I71" s="2"/>
      <c r="J71" s="84"/>
      <c r="K71" s="84"/>
      <c r="L71" s="84"/>
      <c r="M71" s="84">
        <f t="shared" si="0"/>
        <v>97535.719293000016</v>
      </c>
      <c r="N71" s="84"/>
      <c r="O71" s="84"/>
      <c r="Q71" s="19"/>
    </row>
    <row r="72" spans="1:17" ht="12.75" customHeight="1" x14ac:dyDescent="0.2">
      <c r="A72" s="7"/>
      <c r="B72" s="7"/>
      <c r="C72" s="81">
        <v>56</v>
      </c>
      <c r="D72" s="37"/>
      <c r="E72" s="39" t="s">
        <v>84</v>
      </c>
      <c r="F72" s="44">
        <v>1</v>
      </c>
      <c r="G72" s="44">
        <v>94525.645548824672</v>
      </c>
      <c r="H72" s="84"/>
      <c r="I72" s="2"/>
      <c r="J72" s="84"/>
      <c r="K72" s="84"/>
      <c r="L72" s="84"/>
      <c r="M72" s="84">
        <f t="shared" si="0"/>
        <v>97361.41491528941</v>
      </c>
      <c r="N72" s="84"/>
      <c r="O72" s="84"/>
      <c r="Q72" s="19"/>
    </row>
    <row r="73" spans="1:17" ht="12.75" customHeight="1" x14ac:dyDescent="0.2">
      <c r="A73" s="7"/>
      <c r="B73" s="7"/>
      <c r="C73" s="81">
        <v>57</v>
      </c>
      <c r="D73" s="37"/>
      <c r="E73" s="39" t="s">
        <v>83</v>
      </c>
      <c r="F73" s="44">
        <v>2</v>
      </c>
      <c r="G73" s="44">
        <v>93743.445770414444</v>
      </c>
      <c r="H73" s="84"/>
      <c r="I73" s="2"/>
      <c r="J73" s="84"/>
      <c r="K73" s="84"/>
      <c r="L73" s="84"/>
      <c r="M73" s="84">
        <f t="shared" si="0"/>
        <v>96555.749143526875</v>
      </c>
      <c r="N73" s="84"/>
      <c r="O73" s="84"/>
      <c r="Q73" s="19"/>
    </row>
    <row r="74" spans="1:17" s="80" customFormat="1" ht="12.75" customHeight="1" x14ac:dyDescent="0.2">
      <c r="A74" s="7"/>
      <c r="B74" s="7"/>
      <c r="C74" s="81">
        <v>58</v>
      </c>
      <c r="E74" s="82" t="s">
        <v>82</v>
      </c>
      <c r="F74" s="84">
        <v>1</v>
      </c>
      <c r="G74" s="84">
        <v>93057.176153507375</v>
      </c>
      <c r="H74" s="84"/>
      <c r="I74" s="84"/>
      <c r="J74" s="84"/>
      <c r="K74" s="84"/>
      <c r="L74" s="84"/>
      <c r="M74" s="84">
        <f t="shared" si="0"/>
        <v>95848.891438112594</v>
      </c>
      <c r="N74" s="84"/>
      <c r="O74" s="84"/>
      <c r="Q74" s="59"/>
    </row>
    <row r="75" spans="1:17" s="80" customFormat="1" ht="12.75" customHeight="1" x14ac:dyDescent="0.2">
      <c r="A75" s="7"/>
      <c r="B75" s="7"/>
      <c r="C75" s="81">
        <v>59</v>
      </c>
      <c r="E75" s="82" t="s">
        <v>21</v>
      </c>
      <c r="F75" s="84">
        <v>10</v>
      </c>
      <c r="G75" s="84">
        <v>91362.409966951906</v>
      </c>
      <c r="H75" s="84"/>
      <c r="I75" s="84"/>
      <c r="J75" s="84"/>
      <c r="K75" s="84"/>
      <c r="L75" s="84"/>
      <c r="M75" s="84">
        <f>G75*(1+$P$8)</f>
        <v>94103.282265960472</v>
      </c>
      <c r="N75" s="84"/>
      <c r="O75" s="84"/>
    </row>
    <row r="76" spans="1:17" ht="12.75" customHeight="1" x14ac:dyDescent="0.2">
      <c r="A76" s="7"/>
      <c r="B76" s="7"/>
      <c r="C76" s="81">
        <v>60</v>
      </c>
      <c r="D76" s="37"/>
      <c r="E76" s="39" t="s">
        <v>81</v>
      </c>
      <c r="F76" s="44">
        <v>6</v>
      </c>
      <c r="G76" s="44">
        <v>90997.137428920716</v>
      </c>
      <c r="H76" s="84"/>
      <c r="I76" s="2"/>
      <c r="J76" s="84"/>
      <c r="K76" s="84"/>
      <c r="L76" s="84"/>
      <c r="M76" s="84">
        <f t="shared" si="0"/>
        <v>93727.051551788347</v>
      </c>
      <c r="N76" s="84"/>
      <c r="O76" s="84"/>
      <c r="Q76" s="19"/>
    </row>
    <row r="77" spans="1:17" ht="12.75" customHeight="1" x14ac:dyDescent="0.2">
      <c r="A77" s="7"/>
      <c r="B77" s="7"/>
      <c r="C77" s="81">
        <v>61</v>
      </c>
      <c r="D77" s="37"/>
      <c r="E77" s="39" t="s">
        <v>80</v>
      </c>
      <c r="F77" s="44">
        <v>3</v>
      </c>
      <c r="G77" s="44">
        <v>90548.233468040635</v>
      </c>
      <c r="H77" s="84"/>
      <c r="I77" s="2"/>
      <c r="J77" s="84"/>
      <c r="K77" s="84"/>
      <c r="L77" s="84"/>
      <c r="M77" s="84">
        <f t="shared" si="0"/>
        <v>93264.680472081862</v>
      </c>
      <c r="N77" s="84"/>
      <c r="O77" s="84"/>
      <c r="Q77" s="19"/>
    </row>
    <row r="78" spans="1:17" ht="12.75" customHeight="1" x14ac:dyDescent="0.2">
      <c r="A78" s="7"/>
      <c r="B78" s="7"/>
      <c r="C78" s="81">
        <v>62</v>
      </c>
      <c r="D78" s="37"/>
      <c r="E78" s="39" t="s">
        <v>79</v>
      </c>
      <c r="F78" s="44">
        <v>1</v>
      </c>
      <c r="G78" s="44">
        <v>90524.865864597596</v>
      </c>
      <c r="H78" s="84"/>
      <c r="I78" s="2"/>
      <c r="J78" s="84"/>
      <c r="K78" s="84"/>
      <c r="L78" s="84"/>
      <c r="M78" s="84">
        <f t="shared" si="0"/>
        <v>93240.611840535523</v>
      </c>
      <c r="N78" s="84"/>
      <c r="O78" s="84"/>
      <c r="Q78" s="19"/>
    </row>
    <row r="79" spans="1:17" s="80" customFormat="1" ht="12.75" customHeight="1" x14ac:dyDescent="0.2">
      <c r="A79" s="7"/>
      <c r="B79" s="7"/>
      <c r="C79" s="81">
        <v>63</v>
      </c>
      <c r="E79" s="82" t="s">
        <v>71</v>
      </c>
      <c r="F79" s="84">
        <v>74</v>
      </c>
      <c r="G79" s="84"/>
      <c r="H79" s="84"/>
      <c r="I79" s="84"/>
      <c r="J79" s="84"/>
      <c r="K79" s="84"/>
      <c r="L79" s="84"/>
      <c r="M79" s="84"/>
      <c r="N79" s="84"/>
      <c r="O79" s="84"/>
      <c r="Q79" s="59"/>
    </row>
    <row r="80" spans="1:17" s="41" customFormat="1" ht="12.75" customHeight="1" x14ac:dyDescent="0.2">
      <c r="A80" s="7"/>
      <c r="B80" s="7"/>
      <c r="C80" s="81"/>
      <c r="D80" s="80"/>
      <c r="E80" s="82" t="s">
        <v>144</v>
      </c>
      <c r="F80" s="84"/>
      <c r="G80" s="84">
        <v>89607.857600000003</v>
      </c>
      <c r="H80" s="84"/>
      <c r="I80" s="36"/>
      <c r="J80" s="84"/>
      <c r="K80" s="36"/>
      <c r="L80" s="84"/>
      <c r="M80" s="84">
        <f>G80*(1+$P$8)</f>
        <v>92296.093328000003</v>
      </c>
      <c r="N80" s="84"/>
      <c r="O80" s="84"/>
    </row>
    <row r="81" spans="1:17" s="80" customFormat="1" ht="12.75" customHeight="1" x14ac:dyDescent="0.25">
      <c r="A81" s="7"/>
      <c r="B81" s="7"/>
      <c r="C81" s="79"/>
      <c r="E81" s="82" t="s">
        <v>70</v>
      </c>
      <c r="F81" s="84"/>
      <c r="G81" s="84">
        <v>79174.359960591435</v>
      </c>
      <c r="H81" s="84"/>
      <c r="I81" s="84"/>
      <c r="J81" s="84"/>
      <c r="K81" s="84"/>
      <c r="L81" s="84"/>
      <c r="M81" s="84">
        <f t="shared" ref="M81:M82" si="1">G81*(1+$P$8)</f>
        <v>81549.590759409184</v>
      </c>
      <c r="N81" s="84"/>
      <c r="O81" s="84"/>
      <c r="Q81" s="59"/>
    </row>
    <row r="82" spans="1:17" s="80" customFormat="1" ht="12.75" customHeight="1" x14ac:dyDescent="0.25">
      <c r="A82" s="7"/>
      <c r="B82" s="7"/>
      <c r="C82" s="79"/>
      <c r="E82" s="82" t="s">
        <v>20</v>
      </c>
      <c r="F82" s="84"/>
      <c r="G82" s="84">
        <v>70064.684239389419</v>
      </c>
      <c r="H82" s="84"/>
      <c r="I82" s="84"/>
      <c r="J82" s="84"/>
      <c r="K82" s="84"/>
      <c r="L82" s="84"/>
      <c r="M82" s="84">
        <f t="shared" si="1"/>
        <v>72166.624766571098</v>
      </c>
      <c r="N82" s="84"/>
      <c r="O82" s="84"/>
      <c r="Q82" s="59"/>
    </row>
    <row r="83" spans="1:17" ht="12.75" customHeight="1" x14ac:dyDescent="0.2">
      <c r="A83" s="7"/>
      <c r="B83" s="7"/>
      <c r="C83" s="38">
        <v>64</v>
      </c>
      <c r="D83" s="37"/>
      <c r="E83" s="39" t="s">
        <v>78</v>
      </c>
      <c r="F83" s="44">
        <v>1</v>
      </c>
      <c r="G83" s="44">
        <v>88894.053119044198</v>
      </c>
      <c r="H83" s="84"/>
      <c r="I83" s="2"/>
      <c r="J83" s="84"/>
      <c r="K83" s="84"/>
      <c r="L83" s="84"/>
      <c r="M83" s="84">
        <f t="shared" si="0"/>
        <v>91560.874712615521</v>
      </c>
      <c r="N83" s="84"/>
      <c r="O83" s="84"/>
      <c r="Q83" s="19"/>
    </row>
    <row r="84" spans="1:17" ht="12.75" customHeight="1" x14ac:dyDescent="0.2">
      <c r="A84" s="7"/>
      <c r="B84" s="7"/>
      <c r="C84" s="81">
        <v>65</v>
      </c>
      <c r="D84" s="37"/>
      <c r="E84" s="39" t="s">
        <v>142</v>
      </c>
      <c r="F84" s="44">
        <v>4</v>
      </c>
      <c r="G84" s="44">
        <v>88074.888927000007</v>
      </c>
      <c r="H84" s="84"/>
      <c r="I84" s="2"/>
      <c r="J84" s="84"/>
      <c r="K84" s="84"/>
      <c r="L84" s="84"/>
      <c r="M84" s="84">
        <f t="shared" si="0"/>
        <v>90717.13559481001</v>
      </c>
      <c r="N84" s="84"/>
      <c r="O84" s="84"/>
      <c r="Q84" s="19"/>
    </row>
    <row r="85" spans="1:17" ht="12.75" customHeight="1" x14ac:dyDescent="0.2">
      <c r="A85" s="7"/>
      <c r="B85" s="7"/>
      <c r="C85" s="81">
        <v>66</v>
      </c>
      <c r="D85" s="37"/>
      <c r="E85" s="39" t="s">
        <v>77</v>
      </c>
      <c r="F85" s="44">
        <v>2</v>
      </c>
      <c r="G85" s="44">
        <v>87712.144334370896</v>
      </c>
      <c r="H85" s="84"/>
      <c r="I85" s="2"/>
      <c r="J85" s="84"/>
      <c r="K85" s="84"/>
      <c r="L85" s="84"/>
      <c r="M85" s="84">
        <f t="shared" si="0"/>
        <v>90343.508664402019</v>
      </c>
      <c r="N85" s="84"/>
      <c r="O85" s="84"/>
      <c r="Q85" s="19"/>
    </row>
    <row r="86" spans="1:17" ht="12.75" customHeight="1" x14ac:dyDescent="0.2">
      <c r="A86" s="7"/>
      <c r="B86" s="7"/>
      <c r="C86" s="81">
        <v>67</v>
      </c>
      <c r="D86" s="37"/>
      <c r="E86" s="39" t="s">
        <v>76</v>
      </c>
      <c r="F86" s="44">
        <v>1</v>
      </c>
      <c r="G86" s="44">
        <v>84412.392753435983</v>
      </c>
      <c r="H86" s="84"/>
      <c r="I86" s="2"/>
      <c r="J86" s="84"/>
      <c r="K86" s="84"/>
      <c r="L86" s="84"/>
      <c r="M86" s="84">
        <f t="shared" si="0"/>
        <v>86944.76453603906</v>
      </c>
      <c r="N86" s="84"/>
      <c r="O86" s="84"/>
      <c r="Q86" s="19"/>
    </row>
    <row r="87" spans="1:17" ht="12.75" customHeight="1" x14ac:dyDescent="0.2">
      <c r="A87" s="7"/>
      <c r="B87" s="7"/>
      <c r="C87" s="81">
        <v>68</v>
      </c>
      <c r="D87" s="37"/>
      <c r="E87" s="39" t="s">
        <v>75</v>
      </c>
      <c r="F87" s="44">
        <v>1</v>
      </c>
      <c r="G87" s="44">
        <v>82830.774962499578</v>
      </c>
      <c r="H87" s="84"/>
      <c r="I87" s="2"/>
      <c r="J87" s="84"/>
      <c r="K87" s="84"/>
      <c r="L87" s="84"/>
      <c r="M87" s="84">
        <f t="shared" ref="M87:M99" si="2">G87*(1+$P$8)</f>
        <v>85315.698211374562</v>
      </c>
      <c r="N87" s="84"/>
      <c r="O87" s="84"/>
      <c r="Q87" s="19"/>
    </row>
    <row r="88" spans="1:17" ht="12.75" customHeight="1" x14ac:dyDescent="0.2">
      <c r="A88" s="7"/>
      <c r="B88" s="7"/>
      <c r="C88" s="81">
        <v>69</v>
      </c>
      <c r="D88" s="37"/>
      <c r="E88" s="39" t="s">
        <v>143</v>
      </c>
      <c r="F88" s="44">
        <v>1</v>
      </c>
      <c r="G88" s="44">
        <v>82212.323700000008</v>
      </c>
      <c r="H88" s="84"/>
      <c r="I88" s="2"/>
      <c r="J88" s="84"/>
      <c r="K88" s="84"/>
      <c r="L88" s="84"/>
      <c r="M88" s="84">
        <f t="shared" si="2"/>
        <v>84678.693411000015</v>
      </c>
      <c r="N88" s="84"/>
      <c r="O88" s="84"/>
      <c r="Q88" s="19"/>
    </row>
    <row r="89" spans="1:17" ht="12.75" customHeight="1" x14ac:dyDescent="0.2">
      <c r="A89" s="7"/>
      <c r="B89" s="7"/>
      <c r="C89" s="81">
        <v>70</v>
      </c>
      <c r="D89" s="37"/>
      <c r="E89" s="39" t="s">
        <v>74</v>
      </c>
      <c r="F89" s="44">
        <v>1</v>
      </c>
      <c r="G89" s="44">
        <v>81281.133892064245</v>
      </c>
      <c r="H89" s="84"/>
      <c r="I89" s="2"/>
      <c r="J89" s="84"/>
      <c r="K89" s="84"/>
      <c r="L89" s="84"/>
      <c r="M89" s="84">
        <f t="shared" si="2"/>
        <v>83719.567908826168</v>
      </c>
      <c r="N89" s="84"/>
      <c r="O89" s="84"/>
      <c r="Q89" s="19"/>
    </row>
    <row r="90" spans="1:17" ht="12.75" customHeight="1" x14ac:dyDescent="0.2">
      <c r="A90" s="7"/>
      <c r="B90" s="7"/>
      <c r="C90" s="81">
        <v>71</v>
      </c>
      <c r="D90" s="37"/>
      <c r="E90" s="39" t="s">
        <v>73</v>
      </c>
      <c r="F90" s="44">
        <v>2</v>
      </c>
      <c r="G90" s="44">
        <v>80941.68870520698</v>
      </c>
      <c r="H90" s="84"/>
      <c r="I90" s="2"/>
      <c r="J90" s="84"/>
      <c r="K90" s="84"/>
      <c r="L90" s="84"/>
      <c r="M90" s="84">
        <f t="shared" si="2"/>
        <v>83369.939366363193</v>
      </c>
      <c r="N90" s="84"/>
      <c r="O90" s="84"/>
      <c r="Q90" s="19"/>
    </row>
    <row r="91" spans="1:17" ht="12.75" customHeight="1" x14ac:dyDescent="0.2">
      <c r="A91" s="7"/>
      <c r="B91" s="7"/>
      <c r="C91" s="81">
        <v>72</v>
      </c>
      <c r="D91" s="37"/>
      <c r="E91" s="39" t="s">
        <v>72</v>
      </c>
      <c r="F91" s="44">
        <v>1</v>
      </c>
      <c r="G91" s="44">
        <v>79174.359960591435</v>
      </c>
      <c r="H91" s="84"/>
      <c r="I91" s="2"/>
      <c r="J91" s="84"/>
      <c r="K91" s="84"/>
      <c r="L91" s="84"/>
      <c r="M91" s="84">
        <f t="shared" si="2"/>
        <v>81549.590759409184</v>
      </c>
      <c r="N91" s="84"/>
      <c r="O91" s="84"/>
      <c r="Q91" s="19"/>
    </row>
    <row r="92" spans="1:17" s="80" customFormat="1" ht="12.75" customHeight="1" x14ac:dyDescent="0.2">
      <c r="A92" s="7"/>
      <c r="B92" s="7"/>
      <c r="C92" s="81">
        <v>73</v>
      </c>
      <c r="E92" s="82" t="s">
        <v>145</v>
      </c>
      <c r="F92" s="84">
        <v>1</v>
      </c>
      <c r="G92" s="84">
        <v>79173.906099999993</v>
      </c>
      <c r="H92" s="84"/>
      <c r="I92" s="84"/>
      <c r="J92" s="84"/>
      <c r="K92" s="84"/>
      <c r="L92" s="84"/>
      <c r="M92" s="84">
        <f>G92*(1+$P$8)</f>
        <v>81549.123282999994</v>
      </c>
      <c r="N92" s="84"/>
      <c r="O92" s="84"/>
      <c r="Q92" s="59"/>
    </row>
    <row r="93" spans="1:17" ht="12.75" customHeight="1" x14ac:dyDescent="0.2">
      <c r="A93" s="7"/>
      <c r="B93" s="7"/>
      <c r="C93" s="81">
        <v>74</v>
      </c>
      <c r="D93" s="37"/>
      <c r="E93" s="39" t="s">
        <v>69</v>
      </c>
      <c r="F93" s="44">
        <v>1</v>
      </c>
      <c r="G93" s="44">
        <v>76792.094283263461</v>
      </c>
      <c r="H93" s="84"/>
      <c r="I93" s="2"/>
      <c r="J93" s="84"/>
      <c r="K93" s="84"/>
      <c r="L93" s="84"/>
      <c r="M93" s="84">
        <f t="shared" si="2"/>
        <v>79095.857111761361</v>
      </c>
      <c r="N93" s="84"/>
      <c r="O93" s="84"/>
      <c r="Q93" s="19"/>
    </row>
    <row r="94" spans="1:17" s="80" customFormat="1" ht="12.75" customHeight="1" x14ac:dyDescent="0.2">
      <c r="A94" s="7"/>
      <c r="B94" s="7"/>
      <c r="C94" s="81">
        <v>75</v>
      </c>
      <c r="E94" s="82" t="s">
        <v>68</v>
      </c>
      <c r="F94" s="84">
        <v>2</v>
      </c>
      <c r="G94" s="84">
        <v>73839.167132378352</v>
      </c>
      <c r="H94" s="84"/>
      <c r="I94" s="84"/>
      <c r="J94" s="84"/>
      <c r="K94" s="84"/>
      <c r="L94" s="84"/>
      <c r="M94" s="84">
        <f>G94*(1+$P$8)</f>
        <v>76054.342146349707</v>
      </c>
      <c r="N94" s="84"/>
      <c r="O94" s="84"/>
      <c r="Q94" s="59"/>
    </row>
    <row r="95" spans="1:17" s="80" customFormat="1" ht="12.75" customHeight="1" x14ac:dyDescent="0.2">
      <c r="A95" s="7"/>
      <c r="B95" s="7"/>
      <c r="C95" s="81">
        <v>76</v>
      </c>
      <c r="E95" s="82" t="s">
        <v>67</v>
      </c>
      <c r="F95" s="84">
        <v>1</v>
      </c>
      <c r="G95" s="84">
        <v>73499.721945521102</v>
      </c>
      <c r="H95" s="84"/>
      <c r="I95" s="84"/>
      <c r="J95" s="84"/>
      <c r="K95" s="84"/>
      <c r="L95" s="84"/>
      <c r="M95" s="84">
        <f>G95*(1+$P$8)</f>
        <v>75704.713603886732</v>
      </c>
      <c r="N95" s="84"/>
      <c r="O95" s="84"/>
      <c r="Q95" s="59"/>
    </row>
    <row r="96" spans="1:17" ht="12.75" customHeight="1" x14ac:dyDescent="0.2">
      <c r="A96" s="7"/>
      <c r="B96" s="7"/>
      <c r="C96" s="81">
        <v>77</v>
      </c>
      <c r="D96" s="37"/>
      <c r="E96" s="39" t="s">
        <v>135</v>
      </c>
      <c r="F96" s="44">
        <v>1</v>
      </c>
      <c r="G96" s="44">
        <v>68603.58651400001</v>
      </c>
      <c r="H96" s="84"/>
      <c r="I96" s="2"/>
      <c r="J96" s="84"/>
      <c r="K96" s="84"/>
      <c r="L96" s="84"/>
      <c r="M96" s="84">
        <f t="shared" si="2"/>
        <v>70661.694109420016</v>
      </c>
      <c r="N96" s="84"/>
      <c r="O96" s="84"/>
      <c r="Q96" s="19"/>
    </row>
    <row r="97" spans="1:18" ht="12.75" customHeight="1" x14ac:dyDescent="0.2">
      <c r="A97" s="7"/>
      <c r="B97" s="7"/>
      <c r="C97" s="81">
        <v>78</v>
      </c>
      <c r="D97" s="37"/>
      <c r="E97" s="39" t="s">
        <v>136</v>
      </c>
      <c r="F97" s="44">
        <v>4</v>
      </c>
      <c r="G97" s="44">
        <v>68603.098499999993</v>
      </c>
      <c r="H97" s="84"/>
      <c r="I97" s="2"/>
      <c r="J97" s="84"/>
      <c r="K97" s="84"/>
      <c r="L97" s="84"/>
      <c r="M97" s="84">
        <f t="shared" si="2"/>
        <v>70661.191454999993</v>
      </c>
      <c r="N97" s="84"/>
      <c r="O97" s="84"/>
      <c r="Q97" s="19"/>
    </row>
    <row r="98" spans="1:18" ht="12.75" customHeight="1" x14ac:dyDescent="0.2">
      <c r="A98" s="88"/>
      <c r="B98" s="88"/>
      <c r="C98" s="81">
        <v>79</v>
      </c>
      <c r="D98" s="40"/>
      <c r="E98" s="41" t="s">
        <v>146</v>
      </c>
      <c r="F98" s="44">
        <v>2</v>
      </c>
      <c r="G98" s="44">
        <v>68023.348477000007</v>
      </c>
      <c r="H98" s="84"/>
      <c r="I98" s="2"/>
      <c r="J98" s="84"/>
      <c r="K98" s="84"/>
      <c r="L98" s="84"/>
      <c r="M98" s="84">
        <f t="shared" si="2"/>
        <v>70064.048931310012</v>
      </c>
      <c r="N98" s="84"/>
      <c r="O98" s="84"/>
      <c r="Q98" s="19"/>
    </row>
    <row r="99" spans="1:18" ht="12.75" customHeight="1" x14ac:dyDescent="0.2">
      <c r="A99" s="7"/>
      <c r="B99" s="7"/>
      <c r="C99" s="81">
        <v>80</v>
      </c>
      <c r="D99" s="37"/>
      <c r="E99" s="39" t="s">
        <v>66</v>
      </c>
      <c r="F99" s="44">
        <v>39</v>
      </c>
      <c r="G99" s="44">
        <v>66825.196477860329</v>
      </c>
      <c r="H99" s="84"/>
      <c r="I99" s="2"/>
      <c r="J99" s="84"/>
      <c r="K99" s="84"/>
      <c r="L99" s="84"/>
      <c r="M99" s="84">
        <f t="shared" si="2"/>
        <v>68829.952372196145</v>
      </c>
      <c r="N99" s="84"/>
      <c r="O99" s="84"/>
      <c r="Q99" s="19"/>
    </row>
    <row r="100" spans="1:18" s="80" customFormat="1" ht="12.75" customHeight="1" x14ac:dyDescent="0.25">
      <c r="A100" s="7"/>
      <c r="B100" s="7"/>
      <c r="C100" s="87"/>
      <c r="E100" s="91" t="s">
        <v>1</v>
      </c>
      <c r="F100" s="85">
        <f>SUM(F14:F99)</f>
        <v>309</v>
      </c>
      <c r="G100" s="84"/>
      <c r="H100" s="85">
        <f>SUM(H14:H99)</f>
        <v>0</v>
      </c>
      <c r="I100" s="84"/>
      <c r="J100" s="85">
        <f>SUM(J14:J99)</f>
        <v>0</v>
      </c>
      <c r="K100" s="84"/>
      <c r="L100" s="85">
        <f>SUM(L14:L99)</f>
        <v>0</v>
      </c>
      <c r="M100" s="84"/>
      <c r="N100" s="85">
        <f>SUM(N14:N99)</f>
        <v>0</v>
      </c>
      <c r="O100" s="84"/>
      <c r="Q100" s="59"/>
    </row>
    <row r="101" spans="1:18" s="80" customFormat="1" ht="12.75" customHeight="1" x14ac:dyDescent="0.25">
      <c r="A101" s="7"/>
      <c r="B101" s="7"/>
      <c r="C101" s="87"/>
      <c r="E101" s="83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Q101" s="59"/>
    </row>
    <row r="102" spans="1:18" s="80" customFormat="1" ht="12.75" customHeight="1" x14ac:dyDescent="0.2">
      <c r="A102" s="7"/>
      <c r="B102" s="7"/>
      <c r="C102" s="4"/>
      <c r="D102" s="1"/>
      <c r="E102" s="8" t="s">
        <v>65</v>
      </c>
      <c r="F102" s="2"/>
      <c r="G102" s="2"/>
      <c r="H102" s="2"/>
      <c r="I102" s="2"/>
      <c r="J102" s="2"/>
      <c r="K102" s="2"/>
      <c r="L102" s="84"/>
      <c r="M102" s="84"/>
      <c r="N102" s="2"/>
      <c r="O102" s="2"/>
      <c r="Q102" s="59"/>
    </row>
    <row r="103" spans="1:18" s="80" customFormat="1" ht="12.75" customHeight="1" x14ac:dyDescent="0.2">
      <c r="A103" s="7"/>
      <c r="B103" s="7"/>
      <c r="C103" s="4"/>
      <c r="D103" s="1"/>
      <c r="E103" s="8" t="s">
        <v>6</v>
      </c>
      <c r="F103" s="2"/>
      <c r="G103" s="2"/>
      <c r="H103" s="2"/>
      <c r="I103" s="2"/>
      <c r="J103" s="2"/>
      <c r="K103" s="2"/>
      <c r="L103" s="84"/>
      <c r="M103" s="84"/>
      <c r="N103" s="2"/>
      <c r="O103" s="2"/>
      <c r="Q103" s="59"/>
    </row>
    <row r="104" spans="1:18" s="80" customFormat="1" ht="12.75" customHeight="1" x14ac:dyDescent="0.2">
      <c r="A104" s="7"/>
      <c r="B104" s="7"/>
      <c r="C104" s="81">
        <v>145</v>
      </c>
      <c r="E104" s="82" t="s">
        <v>58</v>
      </c>
      <c r="F104" s="84">
        <v>37</v>
      </c>
      <c r="H104" s="84"/>
      <c r="I104" s="84"/>
      <c r="J104" s="84"/>
      <c r="K104" s="84"/>
      <c r="L104" s="84"/>
      <c r="M104" s="84"/>
      <c r="N104" s="84"/>
      <c r="O104" s="84"/>
      <c r="Q104" s="59"/>
      <c r="R104" s="102"/>
    </row>
    <row r="105" spans="1:18" s="80" customFormat="1" ht="12.75" customHeight="1" x14ac:dyDescent="0.2">
      <c r="A105" s="7"/>
      <c r="B105" s="7"/>
      <c r="C105" s="81"/>
      <c r="E105" s="82" t="s">
        <v>148</v>
      </c>
      <c r="F105" s="84"/>
      <c r="G105" s="84">
        <v>169840.54190000001</v>
      </c>
      <c r="H105" s="84"/>
      <c r="I105" s="84"/>
      <c r="J105" s="84"/>
      <c r="K105" s="84"/>
      <c r="L105" s="84"/>
      <c r="M105" s="84">
        <f t="shared" ref="M105:M106" si="3">G105*(1+$P$8)</f>
        <v>174935.758157</v>
      </c>
      <c r="N105" s="84"/>
      <c r="O105" s="84"/>
      <c r="Q105" s="59"/>
      <c r="R105" s="102"/>
    </row>
    <row r="106" spans="1:18" s="80" customFormat="1" ht="12.75" customHeight="1" x14ac:dyDescent="0.2">
      <c r="A106" s="7"/>
      <c r="B106" s="7"/>
      <c r="C106" s="81"/>
      <c r="E106" s="82" t="s">
        <v>19</v>
      </c>
      <c r="F106" s="84"/>
      <c r="G106" s="84">
        <v>149502.23720718178</v>
      </c>
      <c r="H106" s="84"/>
      <c r="I106" s="84"/>
      <c r="J106" s="84"/>
      <c r="K106" s="84"/>
      <c r="L106" s="84"/>
      <c r="M106" s="84">
        <f t="shared" si="3"/>
        <v>153987.30432339723</v>
      </c>
      <c r="N106" s="84"/>
      <c r="O106" s="84"/>
      <c r="Q106" s="59"/>
      <c r="R106" s="102"/>
    </row>
    <row r="107" spans="1:18" s="80" customFormat="1" ht="12.75" customHeight="1" x14ac:dyDescent="0.2">
      <c r="A107" s="7"/>
      <c r="B107" s="7"/>
      <c r="C107" s="49">
        <v>146</v>
      </c>
      <c r="D107" s="48"/>
      <c r="E107" s="50" t="s">
        <v>48</v>
      </c>
      <c r="F107" s="52">
        <v>77</v>
      </c>
      <c r="G107" s="52"/>
      <c r="H107" s="84"/>
      <c r="I107" s="2"/>
      <c r="J107" s="84"/>
      <c r="K107" s="84"/>
      <c r="L107" s="84"/>
      <c r="M107" s="84"/>
      <c r="N107" s="84"/>
      <c r="O107" s="84"/>
      <c r="Q107" s="59"/>
      <c r="R107" s="102"/>
    </row>
    <row r="108" spans="1:18" s="80" customFormat="1" ht="12.75" customHeight="1" x14ac:dyDescent="0.2">
      <c r="A108" s="7"/>
      <c r="B108" s="7"/>
      <c r="C108" s="48"/>
      <c r="D108" s="48"/>
      <c r="E108" s="50" t="s">
        <v>64</v>
      </c>
      <c r="F108" s="52"/>
      <c r="G108" s="52">
        <v>168054.88446711595</v>
      </c>
      <c r="H108" s="84"/>
      <c r="I108" s="2"/>
      <c r="J108" s="84"/>
      <c r="K108" s="84"/>
      <c r="L108" s="84"/>
      <c r="M108" s="84">
        <f t="shared" ref="M108:M133" si="4">G108*(1+$P$8)</f>
        <v>173096.53100112942</v>
      </c>
      <c r="N108" s="84"/>
      <c r="O108" s="84"/>
      <c r="Q108" s="59"/>
      <c r="R108" s="102"/>
    </row>
    <row r="109" spans="1:18" s="80" customFormat="1" ht="12.75" customHeight="1" x14ac:dyDescent="0.25">
      <c r="A109" s="7"/>
      <c r="B109" s="7"/>
      <c r="C109" s="47"/>
      <c r="D109" s="48"/>
      <c r="E109" s="50" t="s">
        <v>63</v>
      </c>
      <c r="F109" s="52"/>
      <c r="G109" s="52">
        <v>166275.25698384619</v>
      </c>
      <c r="H109" s="84"/>
      <c r="I109" s="2"/>
      <c r="J109" s="84"/>
      <c r="K109" s="84"/>
      <c r="L109" s="84"/>
      <c r="M109" s="84">
        <f t="shared" si="4"/>
        <v>171263.51469336159</v>
      </c>
      <c r="N109" s="84"/>
      <c r="O109" s="84"/>
      <c r="Q109" s="59"/>
      <c r="R109" s="102"/>
    </row>
    <row r="110" spans="1:18" s="80" customFormat="1" ht="12.75" customHeight="1" x14ac:dyDescent="0.25">
      <c r="A110" s="7"/>
      <c r="B110" s="7"/>
      <c r="C110" s="47"/>
      <c r="D110" s="48"/>
      <c r="E110" s="50" t="s">
        <v>44</v>
      </c>
      <c r="F110" s="52"/>
      <c r="G110" s="52">
        <v>159055.89739380218</v>
      </c>
      <c r="H110" s="84"/>
      <c r="I110" s="2"/>
      <c r="J110" s="84"/>
      <c r="K110" s="84"/>
      <c r="L110" s="84"/>
      <c r="M110" s="84">
        <f t="shared" si="4"/>
        <v>163827.57431561625</v>
      </c>
      <c r="N110" s="84"/>
      <c r="O110" s="84"/>
      <c r="Q110" s="59"/>
      <c r="R110" s="102"/>
    </row>
    <row r="111" spans="1:18" s="80" customFormat="1" ht="12.75" customHeight="1" x14ac:dyDescent="0.25">
      <c r="A111" s="7"/>
      <c r="B111" s="7"/>
      <c r="C111" s="47"/>
      <c r="D111" s="48"/>
      <c r="E111" s="50" t="s">
        <v>18</v>
      </c>
      <c r="F111" s="52"/>
      <c r="G111" s="52">
        <v>146960.08792734862</v>
      </c>
      <c r="H111" s="84"/>
      <c r="I111" s="2"/>
      <c r="J111" s="84"/>
      <c r="K111" s="84"/>
      <c r="L111" s="84"/>
      <c r="M111" s="84">
        <f t="shared" si="4"/>
        <v>151368.89056516907</v>
      </c>
      <c r="N111" s="84"/>
      <c r="O111" s="84"/>
      <c r="Q111" s="59"/>
      <c r="R111" s="102"/>
    </row>
    <row r="112" spans="1:18" s="80" customFormat="1" ht="12.75" customHeight="1" x14ac:dyDescent="0.25">
      <c r="A112" s="7"/>
      <c r="B112" s="7"/>
      <c r="C112" s="47"/>
      <c r="D112" s="48"/>
      <c r="E112" s="48" t="s">
        <v>62</v>
      </c>
      <c r="F112" s="52"/>
      <c r="G112" s="52">
        <v>141874.55949381678</v>
      </c>
      <c r="H112" s="84"/>
      <c r="I112" s="2"/>
      <c r="J112" s="84"/>
      <c r="K112" s="84"/>
      <c r="L112" s="84"/>
      <c r="M112" s="84">
        <f t="shared" si="4"/>
        <v>146130.79627863129</v>
      </c>
      <c r="N112" s="84"/>
      <c r="O112" s="84"/>
      <c r="Q112" s="59"/>
      <c r="R112" s="102"/>
    </row>
    <row r="113" spans="1:18" s="80" customFormat="1" ht="12.75" customHeight="1" x14ac:dyDescent="0.25">
      <c r="A113" s="7"/>
      <c r="B113" s="7"/>
      <c r="C113" s="47"/>
      <c r="D113" s="48"/>
      <c r="E113" s="48" t="s">
        <v>41</v>
      </c>
      <c r="F113" s="52"/>
      <c r="G113" s="52">
        <v>136789.03106028491</v>
      </c>
      <c r="H113" s="84"/>
      <c r="I113" s="2"/>
      <c r="J113" s="84"/>
      <c r="K113" s="84"/>
      <c r="L113" s="84"/>
      <c r="M113" s="84">
        <f t="shared" si="4"/>
        <v>140892.70199209347</v>
      </c>
      <c r="N113" s="84"/>
      <c r="O113" s="84"/>
      <c r="Q113" s="59"/>
      <c r="R113" s="102"/>
    </row>
    <row r="114" spans="1:18" s="80" customFormat="1" ht="12.75" customHeight="1" x14ac:dyDescent="0.25">
      <c r="A114" s="7"/>
      <c r="B114" s="7"/>
      <c r="C114" s="47"/>
      <c r="D114" s="48"/>
      <c r="E114" s="48" t="s">
        <v>61</v>
      </c>
      <c r="F114" s="52"/>
      <c r="G114" s="52">
        <v>134246.88178045172</v>
      </c>
      <c r="H114" s="84"/>
      <c r="I114" s="2"/>
      <c r="J114" s="84"/>
      <c r="K114" s="84"/>
      <c r="L114" s="84"/>
      <c r="M114" s="84">
        <f t="shared" si="4"/>
        <v>138274.28823386529</v>
      </c>
      <c r="N114" s="84"/>
      <c r="O114" s="84"/>
      <c r="Q114" s="59"/>
      <c r="R114" s="102"/>
    </row>
    <row r="115" spans="1:18" s="80" customFormat="1" ht="12.75" customHeight="1" x14ac:dyDescent="0.25">
      <c r="A115" s="7"/>
      <c r="B115" s="7"/>
      <c r="C115" s="47"/>
      <c r="D115" s="48"/>
      <c r="E115" s="50" t="s">
        <v>40</v>
      </c>
      <c r="F115" s="52"/>
      <c r="G115" s="52">
        <v>116344.83779532729</v>
      </c>
      <c r="H115" s="84"/>
      <c r="I115" s="2"/>
      <c r="J115" s="84"/>
      <c r="K115" s="84"/>
      <c r="L115" s="84"/>
      <c r="M115" s="84">
        <f t="shared" si="4"/>
        <v>119835.18292918711</v>
      </c>
      <c r="N115" s="84"/>
      <c r="O115" s="84"/>
      <c r="Q115" s="59"/>
      <c r="R115" s="102"/>
    </row>
    <row r="116" spans="1:18" s="80" customFormat="1" ht="12.75" customHeight="1" x14ac:dyDescent="0.25">
      <c r="A116" s="7"/>
      <c r="B116" s="7"/>
      <c r="C116" s="47"/>
      <c r="D116" s="48"/>
      <c r="E116" s="50" t="s">
        <v>60</v>
      </c>
      <c r="F116" s="52"/>
      <c r="G116" s="52">
        <v>104064.54724905995</v>
      </c>
      <c r="H116" s="84"/>
      <c r="I116" s="2"/>
      <c r="J116" s="84"/>
      <c r="K116" s="84"/>
      <c r="L116" s="84"/>
      <c r="M116" s="84">
        <f t="shared" si="4"/>
        <v>107186.48366653176</v>
      </c>
      <c r="N116" s="84"/>
      <c r="O116" s="84"/>
      <c r="Q116" s="59"/>
      <c r="R116" s="102"/>
    </row>
    <row r="117" spans="1:18" s="80" customFormat="1" ht="12.75" customHeight="1" x14ac:dyDescent="0.25">
      <c r="A117" s="7"/>
      <c r="B117" s="7"/>
      <c r="C117" s="47"/>
      <c r="D117" s="48"/>
      <c r="E117" s="50" t="s">
        <v>39</v>
      </c>
      <c r="F117" s="52"/>
      <c r="G117" s="52">
        <v>95641.141144765046</v>
      </c>
      <c r="H117" s="84"/>
      <c r="I117" s="2"/>
      <c r="J117" s="84"/>
      <c r="K117" s="84"/>
      <c r="L117" s="84"/>
      <c r="M117" s="84">
        <f t="shared" si="4"/>
        <v>98510.375379107994</v>
      </c>
      <c r="N117" s="84"/>
      <c r="O117" s="84"/>
      <c r="Q117" s="59"/>
      <c r="R117" s="102"/>
    </row>
    <row r="118" spans="1:18" s="80" customFormat="1" ht="12.75" customHeight="1" x14ac:dyDescent="0.2">
      <c r="A118" s="56"/>
      <c r="B118" s="56"/>
      <c r="C118" s="49">
        <v>147</v>
      </c>
      <c r="D118" s="49"/>
      <c r="E118" s="49" t="s">
        <v>59</v>
      </c>
      <c r="F118" s="52">
        <v>1</v>
      </c>
      <c r="G118" s="52">
        <v>162050.75846380004</v>
      </c>
      <c r="H118" s="84"/>
      <c r="I118" s="84"/>
      <c r="J118" s="84"/>
      <c r="K118" s="84"/>
      <c r="L118" s="84"/>
      <c r="M118" s="84">
        <f t="shared" si="4"/>
        <v>166912.28121771404</v>
      </c>
      <c r="N118" s="84"/>
      <c r="O118" s="84"/>
      <c r="Q118" s="59"/>
      <c r="R118" s="102"/>
    </row>
    <row r="119" spans="1:18" s="80" customFormat="1" ht="12.75" customHeight="1" x14ac:dyDescent="0.2">
      <c r="A119" s="7"/>
      <c r="B119" s="7"/>
      <c r="C119" s="49">
        <v>148</v>
      </c>
      <c r="D119" s="48"/>
      <c r="E119" s="50" t="s">
        <v>56</v>
      </c>
      <c r="F119" s="52">
        <v>54</v>
      </c>
      <c r="G119" s="52"/>
      <c r="H119" s="84"/>
      <c r="I119" s="2"/>
      <c r="J119" s="84"/>
      <c r="K119" s="84"/>
      <c r="L119" s="84"/>
      <c r="M119" s="84"/>
      <c r="N119" s="84"/>
      <c r="O119" s="84"/>
      <c r="Q119" s="59"/>
      <c r="R119" s="102"/>
    </row>
    <row r="120" spans="1:18" s="80" customFormat="1" ht="12.75" customHeight="1" x14ac:dyDescent="0.25">
      <c r="A120" s="7"/>
      <c r="B120" s="7"/>
      <c r="C120" s="47"/>
      <c r="D120" s="48"/>
      <c r="E120" s="50" t="s">
        <v>57</v>
      </c>
      <c r="F120" s="52"/>
      <c r="G120" s="52">
        <v>146960.08792734862</v>
      </c>
      <c r="H120" s="84"/>
      <c r="I120" s="2"/>
      <c r="J120" s="84"/>
      <c r="K120" s="84"/>
      <c r="L120" s="84"/>
      <c r="M120" s="84">
        <f t="shared" si="4"/>
        <v>151368.89056516907</v>
      </c>
      <c r="N120" s="84"/>
      <c r="O120" s="84"/>
      <c r="Q120" s="59"/>
      <c r="R120" s="102"/>
    </row>
    <row r="121" spans="1:18" s="80" customFormat="1" ht="12.75" customHeight="1" x14ac:dyDescent="0.25">
      <c r="A121" s="7"/>
      <c r="B121" s="7"/>
      <c r="C121" s="47"/>
      <c r="D121" s="48"/>
      <c r="E121" s="50" t="s">
        <v>56</v>
      </c>
      <c r="F121" s="52"/>
      <c r="G121" s="52">
        <v>136790.26093415031</v>
      </c>
      <c r="H121" s="84"/>
      <c r="I121" s="2"/>
      <c r="J121" s="84"/>
      <c r="K121" s="84"/>
      <c r="L121" s="84"/>
      <c r="M121" s="84">
        <f t="shared" si="4"/>
        <v>140893.96876217483</v>
      </c>
      <c r="N121" s="84"/>
      <c r="O121" s="84"/>
      <c r="Q121" s="59"/>
      <c r="R121" s="102"/>
    </row>
    <row r="122" spans="1:18" s="80" customFormat="1" ht="12.75" customHeight="1" x14ac:dyDescent="0.25">
      <c r="A122" s="7"/>
      <c r="B122" s="7"/>
      <c r="C122" s="47"/>
      <c r="D122" s="48"/>
      <c r="E122" s="50" t="s">
        <v>55</v>
      </c>
      <c r="F122" s="52"/>
      <c r="G122" s="52">
        <v>116344.83779532729</v>
      </c>
      <c r="H122" s="84"/>
      <c r="I122" s="2"/>
      <c r="J122" s="84"/>
      <c r="K122" s="84"/>
      <c r="L122" s="84"/>
      <c r="M122" s="84">
        <f t="shared" si="4"/>
        <v>119835.18292918711</v>
      </c>
      <c r="N122" s="84"/>
      <c r="O122" s="84"/>
      <c r="Q122" s="59"/>
      <c r="R122" s="102"/>
    </row>
    <row r="123" spans="1:18" s="80" customFormat="1" ht="12.75" customHeight="1" x14ac:dyDescent="0.25">
      <c r="A123" s="7"/>
      <c r="B123" s="7"/>
      <c r="C123" s="47"/>
      <c r="D123" s="48"/>
      <c r="E123" s="50" t="s">
        <v>54</v>
      </c>
      <c r="F123" s="52"/>
      <c r="G123" s="52">
        <v>90941.793104976619</v>
      </c>
      <c r="H123" s="84"/>
      <c r="I123" s="2"/>
      <c r="J123" s="84"/>
      <c r="K123" s="84"/>
      <c r="L123" s="84"/>
      <c r="M123" s="84">
        <f t="shared" si="4"/>
        <v>93670.046898125918</v>
      </c>
      <c r="N123" s="84"/>
      <c r="O123" s="84"/>
      <c r="Q123" s="59"/>
      <c r="R123" s="102"/>
    </row>
    <row r="124" spans="1:18" s="80" customFormat="1" ht="12.75" customHeight="1" x14ac:dyDescent="0.2">
      <c r="A124" s="7"/>
      <c r="B124" s="7"/>
      <c r="C124" s="81">
        <v>149</v>
      </c>
      <c r="E124" s="82" t="s">
        <v>5</v>
      </c>
      <c r="F124" s="84">
        <v>199</v>
      </c>
      <c r="G124" s="84"/>
      <c r="H124" s="84"/>
      <c r="I124" s="84"/>
      <c r="J124" s="84"/>
      <c r="K124" s="84"/>
      <c r="L124" s="84"/>
      <c r="M124" s="84"/>
      <c r="N124" s="84"/>
      <c r="O124" s="84"/>
      <c r="Q124" s="59"/>
      <c r="R124" s="102"/>
    </row>
    <row r="125" spans="1:18" s="80" customFormat="1" ht="12.75" customHeight="1" x14ac:dyDescent="0.25">
      <c r="A125" s="7"/>
      <c r="B125" s="7"/>
      <c r="C125" s="47"/>
      <c r="D125" s="48"/>
      <c r="E125" s="50" t="s">
        <v>4</v>
      </c>
      <c r="F125" s="52"/>
      <c r="G125" s="52">
        <v>108825.38898211964</v>
      </c>
      <c r="H125" s="84"/>
      <c r="I125" s="2"/>
      <c r="J125" s="84"/>
      <c r="K125" s="84"/>
      <c r="L125" s="84"/>
      <c r="M125" s="84">
        <f t="shared" si="4"/>
        <v>112090.15065158323</v>
      </c>
      <c r="N125" s="84"/>
      <c r="O125" s="84"/>
      <c r="Q125" s="59"/>
      <c r="R125" s="102"/>
    </row>
    <row r="126" spans="1:18" s="80" customFormat="1" ht="12.75" customHeight="1" x14ac:dyDescent="0.25">
      <c r="A126" s="7"/>
      <c r="B126" s="7"/>
      <c r="C126" s="47"/>
      <c r="D126" s="48"/>
      <c r="E126" s="50" t="s">
        <v>147</v>
      </c>
      <c r="F126" s="52"/>
      <c r="G126" s="52">
        <v>107303.66960000001</v>
      </c>
      <c r="H126" s="84"/>
      <c r="I126" s="2"/>
      <c r="J126" s="84"/>
      <c r="K126" s="84"/>
      <c r="L126" s="84"/>
      <c r="M126" s="84">
        <f t="shared" si="4"/>
        <v>110522.77968800001</v>
      </c>
      <c r="N126" s="84"/>
      <c r="O126" s="84"/>
      <c r="Q126" s="59"/>
      <c r="R126" s="102"/>
    </row>
    <row r="127" spans="1:18" s="80" customFormat="1" ht="12.75" customHeight="1" x14ac:dyDescent="0.25">
      <c r="A127" s="7"/>
      <c r="B127" s="7"/>
      <c r="C127" s="47"/>
      <c r="D127" s="48"/>
      <c r="E127" s="50" t="s">
        <v>53</v>
      </c>
      <c r="F127" s="52"/>
      <c r="G127" s="52">
        <v>90780.67962860594</v>
      </c>
      <c r="H127" s="84"/>
      <c r="I127" s="2"/>
      <c r="J127" s="84"/>
      <c r="K127" s="84"/>
      <c r="L127" s="84"/>
      <c r="M127" s="84">
        <f t="shared" si="4"/>
        <v>93504.100017464123</v>
      </c>
      <c r="N127" s="84"/>
      <c r="O127" s="84"/>
      <c r="Q127" s="59"/>
      <c r="R127" s="102"/>
    </row>
    <row r="128" spans="1:18" s="80" customFormat="1" ht="12.75" customHeight="1" x14ac:dyDescent="0.25">
      <c r="A128" s="7"/>
      <c r="B128" s="7"/>
      <c r="C128" s="47"/>
      <c r="D128" s="48"/>
      <c r="E128" s="50" t="s">
        <v>52</v>
      </c>
      <c r="F128" s="52"/>
      <c r="G128" s="52">
        <v>74941.134115799039</v>
      </c>
      <c r="H128" s="84"/>
      <c r="I128" s="2"/>
      <c r="J128" s="84"/>
      <c r="K128" s="84"/>
      <c r="L128" s="84"/>
      <c r="M128" s="84">
        <f t="shared" si="4"/>
        <v>77189.368139273007</v>
      </c>
      <c r="N128" s="84"/>
      <c r="O128" s="84"/>
      <c r="Q128" s="59"/>
      <c r="R128" s="102"/>
    </row>
    <row r="129" spans="1:18" s="80" customFormat="1" ht="12.75" customHeight="1" x14ac:dyDescent="0.25">
      <c r="A129" s="7"/>
      <c r="B129" s="7"/>
      <c r="C129" s="87"/>
      <c r="E129" s="82" t="s">
        <v>3</v>
      </c>
      <c r="F129" s="84"/>
      <c r="G129" s="84">
        <v>65145.188777689953</v>
      </c>
      <c r="H129" s="84"/>
      <c r="I129" s="84"/>
      <c r="J129" s="84"/>
      <c r="K129" s="84"/>
      <c r="L129" s="84"/>
      <c r="M129" s="84">
        <f t="shared" si="4"/>
        <v>67099.544441020655</v>
      </c>
      <c r="N129" s="84"/>
      <c r="O129" s="84"/>
      <c r="Q129" s="59"/>
      <c r="R129" s="102"/>
    </row>
    <row r="130" spans="1:18" s="80" customFormat="1" ht="12.75" customHeight="1" x14ac:dyDescent="0.2">
      <c r="A130" s="7"/>
      <c r="B130" s="7"/>
      <c r="C130" s="42"/>
      <c r="E130" s="82" t="s">
        <v>160</v>
      </c>
      <c r="F130" s="84"/>
      <c r="G130" s="84">
        <v>47612.131100000006</v>
      </c>
      <c r="H130" s="84"/>
      <c r="I130" s="84"/>
      <c r="J130" s="84"/>
      <c r="K130" s="84"/>
      <c r="L130" s="84"/>
      <c r="M130" s="84">
        <f t="shared" si="4"/>
        <v>49040.495033000007</v>
      </c>
      <c r="N130" s="84"/>
      <c r="O130" s="84"/>
      <c r="Q130" s="59"/>
      <c r="R130" s="102"/>
    </row>
    <row r="131" spans="1:18" s="80" customFormat="1" ht="12.75" customHeight="1" x14ac:dyDescent="0.2">
      <c r="A131" s="7"/>
      <c r="B131" s="7"/>
      <c r="C131" s="42"/>
      <c r="E131" s="82" t="s">
        <v>2</v>
      </c>
      <c r="F131" s="84"/>
      <c r="G131" s="84">
        <v>47612.106952193004</v>
      </c>
      <c r="H131" s="84"/>
      <c r="I131" s="84"/>
      <c r="J131" s="84"/>
      <c r="K131" s="84"/>
      <c r="L131" s="84"/>
      <c r="M131" s="84">
        <f t="shared" si="4"/>
        <v>49040.470160758792</v>
      </c>
      <c r="N131" s="84"/>
      <c r="O131" s="84"/>
      <c r="Q131" s="59"/>
      <c r="R131" s="102"/>
    </row>
    <row r="132" spans="1:18" s="80" customFormat="1" ht="12.75" customHeight="1" x14ac:dyDescent="0.2">
      <c r="A132" s="7"/>
      <c r="B132" s="7"/>
      <c r="C132" s="81">
        <v>150</v>
      </c>
      <c r="E132" s="82" t="s">
        <v>51</v>
      </c>
      <c r="F132" s="84">
        <v>16</v>
      </c>
      <c r="G132" s="84">
        <v>83339.942742785497</v>
      </c>
      <c r="H132" s="84"/>
      <c r="I132" s="84"/>
      <c r="J132" s="84"/>
      <c r="K132" s="84"/>
      <c r="L132" s="84"/>
      <c r="M132" s="84">
        <f t="shared" si="4"/>
        <v>85840.141025069068</v>
      </c>
      <c r="N132" s="84"/>
      <c r="O132" s="84"/>
      <c r="Q132" s="59"/>
      <c r="R132" s="102"/>
    </row>
    <row r="133" spans="1:18" s="80" customFormat="1" ht="12.75" customHeight="1" x14ac:dyDescent="0.2">
      <c r="A133" s="7"/>
      <c r="B133" s="7"/>
      <c r="C133" s="81">
        <v>151</v>
      </c>
      <c r="E133" s="82" t="s">
        <v>50</v>
      </c>
      <c r="F133" s="84">
        <v>4</v>
      </c>
      <c r="G133" s="84">
        <v>65145.188777689953</v>
      </c>
      <c r="H133" s="84"/>
      <c r="I133" s="84"/>
      <c r="J133" s="84"/>
      <c r="K133" s="84"/>
      <c r="L133" s="84"/>
      <c r="M133" s="84">
        <f t="shared" si="4"/>
        <v>67099.544441020655</v>
      </c>
      <c r="N133" s="84"/>
      <c r="O133" s="84"/>
      <c r="Q133" s="59"/>
      <c r="R133" s="102"/>
    </row>
    <row r="134" spans="1:18" s="80" customFormat="1" ht="12.75" customHeight="1" x14ac:dyDescent="0.25">
      <c r="A134" s="7"/>
      <c r="B134" s="7"/>
      <c r="C134" s="87"/>
      <c r="E134" s="91" t="s">
        <v>1</v>
      </c>
      <c r="F134" s="85">
        <f>SUM(F104:F133)</f>
        <v>388</v>
      </c>
      <c r="G134" s="84"/>
      <c r="H134" s="85">
        <f>SUM(H104:H133)</f>
        <v>0</v>
      </c>
      <c r="I134" s="84"/>
      <c r="J134" s="85">
        <f>SUM(J104:J133)</f>
        <v>0</v>
      </c>
      <c r="K134" s="84"/>
      <c r="L134" s="85">
        <f>SUM(L104:L133)</f>
        <v>0</v>
      </c>
      <c r="M134" s="84"/>
      <c r="N134" s="85">
        <f>SUM(N104:N133)</f>
        <v>0</v>
      </c>
      <c r="O134" s="84"/>
      <c r="Q134" s="59"/>
      <c r="R134" s="102"/>
    </row>
    <row r="135" spans="1:18" s="80" customFormat="1" ht="12.75" customHeight="1" x14ac:dyDescent="0.2">
      <c r="A135" s="7"/>
      <c r="B135" s="7"/>
      <c r="C135" s="81"/>
      <c r="E135" s="83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Q135" s="59"/>
      <c r="R135" s="102"/>
    </row>
    <row r="136" spans="1:18" s="80" customFormat="1" ht="12.75" customHeight="1" x14ac:dyDescent="0.2">
      <c r="A136" s="7"/>
      <c r="B136" s="7"/>
      <c r="C136" s="45"/>
      <c r="D136" s="43"/>
      <c r="E136" s="46" t="s">
        <v>49</v>
      </c>
      <c r="F136" s="2"/>
      <c r="G136" s="2"/>
      <c r="H136" s="2"/>
      <c r="I136" s="2"/>
      <c r="J136" s="2"/>
      <c r="K136" s="2"/>
      <c r="L136" s="84"/>
      <c r="M136" s="84"/>
      <c r="N136" s="2"/>
      <c r="O136" s="2"/>
      <c r="Q136" s="59"/>
      <c r="R136" s="102"/>
    </row>
    <row r="137" spans="1:18" s="80" customFormat="1" ht="12.75" customHeight="1" x14ac:dyDescent="0.2">
      <c r="A137" s="7"/>
      <c r="B137" s="7"/>
      <c r="C137" s="45"/>
      <c r="D137" s="43"/>
      <c r="E137" s="46" t="s">
        <v>6</v>
      </c>
      <c r="F137" s="2"/>
      <c r="G137" s="2"/>
      <c r="H137" s="2"/>
      <c r="I137" s="2"/>
      <c r="J137" s="2"/>
      <c r="K137" s="2"/>
      <c r="L137" s="84"/>
      <c r="M137" s="84"/>
      <c r="N137" s="2"/>
      <c r="O137" s="2"/>
      <c r="Q137" s="59"/>
      <c r="R137" s="102"/>
    </row>
    <row r="138" spans="1:18" s="80" customFormat="1" ht="12.75" customHeight="1" x14ac:dyDescent="0.2">
      <c r="A138" s="7"/>
      <c r="B138" s="7"/>
      <c r="C138" s="62">
        <v>152</v>
      </c>
      <c r="D138" s="61"/>
      <c r="E138" s="63" t="s">
        <v>48</v>
      </c>
      <c r="F138" s="65">
        <v>463</v>
      </c>
      <c r="G138" s="65"/>
      <c r="H138" s="84"/>
      <c r="I138" s="2"/>
      <c r="J138" s="84"/>
      <c r="K138" s="84"/>
      <c r="L138" s="84"/>
      <c r="M138" s="84"/>
      <c r="N138" s="84"/>
      <c r="O138" s="84"/>
      <c r="Q138" s="59"/>
      <c r="R138" s="102"/>
    </row>
    <row r="139" spans="1:18" s="80" customFormat="1" ht="12.75" customHeight="1" x14ac:dyDescent="0.25">
      <c r="A139" s="7"/>
      <c r="B139" s="7"/>
      <c r="C139" s="60"/>
      <c r="D139" s="61"/>
      <c r="E139" s="63" t="s">
        <v>47</v>
      </c>
      <c r="F139" s="65"/>
      <c r="G139" s="65">
        <v>179299.62121869557</v>
      </c>
      <c r="H139" s="84"/>
      <c r="I139" s="2"/>
      <c r="J139" s="84"/>
      <c r="K139" s="84"/>
      <c r="L139" s="84"/>
      <c r="M139" s="84">
        <f t="shared" ref="M139:M153" si="5">G139*(1+$P$8)</f>
        <v>184678.60985525645</v>
      </c>
      <c r="N139" s="84"/>
      <c r="O139" s="84"/>
      <c r="Q139" s="59"/>
      <c r="R139" s="102"/>
    </row>
    <row r="140" spans="1:18" s="80" customFormat="1" ht="12.75" customHeight="1" x14ac:dyDescent="0.25">
      <c r="A140" s="7"/>
      <c r="B140" s="7"/>
      <c r="C140" s="60"/>
      <c r="D140" s="61"/>
      <c r="E140" s="63" t="s">
        <v>46</v>
      </c>
      <c r="F140" s="65"/>
      <c r="G140" s="65">
        <v>167548.17643456094</v>
      </c>
      <c r="H140" s="84"/>
      <c r="I140" s="2"/>
      <c r="J140" s="84"/>
      <c r="K140" s="84"/>
      <c r="L140" s="84"/>
      <c r="M140" s="84">
        <f t="shared" si="5"/>
        <v>172574.62172759778</v>
      </c>
      <c r="N140" s="84"/>
      <c r="O140" s="84"/>
      <c r="Q140" s="59"/>
      <c r="R140" s="102"/>
    </row>
    <row r="141" spans="1:18" s="80" customFormat="1" ht="12.75" customHeight="1" x14ac:dyDescent="0.25">
      <c r="A141" s="7"/>
      <c r="B141" s="7"/>
      <c r="C141" s="60"/>
      <c r="D141" s="61"/>
      <c r="E141" s="63" t="s">
        <v>45</v>
      </c>
      <c r="F141" s="65"/>
      <c r="G141" s="65">
        <v>164616.15713938803</v>
      </c>
      <c r="H141" s="84"/>
      <c r="I141" s="2"/>
      <c r="J141" s="84"/>
      <c r="K141" s="84"/>
      <c r="L141" s="84"/>
      <c r="M141" s="84">
        <f t="shared" si="5"/>
        <v>169554.64185356969</v>
      </c>
      <c r="N141" s="84"/>
      <c r="O141" s="84"/>
      <c r="Q141" s="59"/>
      <c r="R141" s="102"/>
    </row>
    <row r="142" spans="1:18" s="80" customFormat="1" ht="12.75" customHeight="1" x14ac:dyDescent="0.25">
      <c r="A142" s="7"/>
      <c r="B142" s="7"/>
      <c r="C142" s="60"/>
      <c r="D142" s="61"/>
      <c r="E142" s="63" t="s">
        <v>149</v>
      </c>
      <c r="F142" s="65"/>
      <c r="G142" s="65">
        <v>157123.5336</v>
      </c>
      <c r="H142" s="84"/>
      <c r="I142" s="2"/>
      <c r="J142" s="84"/>
      <c r="K142" s="84"/>
      <c r="L142" s="84"/>
      <c r="M142" s="84">
        <f t="shared" si="5"/>
        <v>161837.239608</v>
      </c>
      <c r="N142" s="84"/>
      <c r="O142" s="84"/>
      <c r="Q142" s="59"/>
      <c r="R142" s="102"/>
    </row>
    <row r="143" spans="1:18" s="80" customFormat="1" ht="12.75" customHeight="1" x14ac:dyDescent="0.25">
      <c r="A143" s="7"/>
      <c r="B143" s="7"/>
      <c r="C143" s="60"/>
      <c r="D143" s="61"/>
      <c r="E143" s="63" t="s">
        <v>44</v>
      </c>
      <c r="F143" s="65"/>
      <c r="G143" s="65">
        <v>156296.06043978877</v>
      </c>
      <c r="H143" s="84"/>
      <c r="I143" s="2"/>
      <c r="J143" s="84"/>
      <c r="K143" s="84"/>
      <c r="L143" s="84"/>
      <c r="M143" s="84">
        <f t="shared" si="5"/>
        <v>160984.94225298244</v>
      </c>
      <c r="N143" s="84"/>
      <c r="O143" s="84"/>
      <c r="Q143" s="59"/>
      <c r="R143" s="102"/>
    </row>
    <row r="144" spans="1:18" s="80" customFormat="1" ht="12.75" customHeight="1" x14ac:dyDescent="0.25">
      <c r="A144" s="7"/>
      <c r="B144" s="7"/>
      <c r="C144" s="60"/>
      <c r="D144" s="61"/>
      <c r="E144" s="63" t="s">
        <v>18</v>
      </c>
      <c r="F144" s="65"/>
      <c r="G144" s="65">
        <v>144419.16852138081</v>
      </c>
      <c r="H144" s="84"/>
      <c r="I144" s="2"/>
      <c r="J144" s="84"/>
      <c r="K144" s="84"/>
      <c r="L144" s="84"/>
      <c r="M144" s="84">
        <f t="shared" si="5"/>
        <v>148751.74357702225</v>
      </c>
      <c r="N144" s="84"/>
      <c r="O144" s="84"/>
      <c r="Q144" s="59"/>
      <c r="R144" s="102"/>
    </row>
    <row r="145" spans="1:18" s="80" customFormat="1" ht="12.75" customHeight="1" x14ac:dyDescent="0.25">
      <c r="A145" s="7"/>
      <c r="B145" s="7"/>
      <c r="C145" s="60"/>
      <c r="D145" s="61"/>
      <c r="E145" s="63" t="s">
        <v>43</v>
      </c>
      <c r="F145" s="65"/>
      <c r="G145" s="65">
        <v>144419.16852138081</v>
      </c>
      <c r="H145" s="84"/>
      <c r="I145" s="2"/>
      <c r="J145" s="84"/>
      <c r="K145" s="84"/>
      <c r="L145" s="84"/>
      <c r="M145" s="84">
        <f t="shared" si="5"/>
        <v>148751.74357702225</v>
      </c>
      <c r="N145" s="84"/>
      <c r="O145" s="84"/>
      <c r="Q145" s="59"/>
      <c r="R145" s="102"/>
    </row>
    <row r="146" spans="1:18" s="80" customFormat="1" ht="12.75" customHeight="1" x14ac:dyDescent="0.25">
      <c r="A146" s="7"/>
      <c r="B146" s="7"/>
      <c r="C146" s="60"/>
      <c r="D146" s="61"/>
      <c r="E146" s="63" t="s">
        <v>42</v>
      </c>
      <c r="F146" s="65"/>
      <c r="G146" s="65">
        <v>134246.88178045172</v>
      </c>
      <c r="H146" s="84"/>
      <c r="I146" s="2"/>
      <c r="J146" s="84"/>
      <c r="K146" s="84"/>
      <c r="L146" s="84"/>
      <c r="M146" s="84">
        <f t="shared" si="5"/>
        <v>138274.28823386529</v>
      </c>
      <c r="N146" s="84"/>
      <c r="O146" s="84"/>
      <c r="Q146" s="59"/>
      <c r="R146" s="102"/>
    </row>
    <row r="147" spans="1:18" s="80" customFormat="1" ht="12.75" customHeight="1" x14ac:dyDescent="0.25">
      <c r="A147" s="7"/>
      <c r="B147" s="7"/>
      <c r="C147" s="60"/>
      <c r="D147" s="61"/>
      <c r="E147" s="63" t="s">
        <v>150</v>
      </c>
      <c r="F147" s="65"/>
      <c r="G147" s="65">
        <v>134247.3469</v>
      </c>
      <c r="H147" s="84"/>
      <c r="I147" s="2"/>
      <c r="J147" s="84"/>
      <c r="K147" s="84"/>
      <c r="L147" s="84"/>
      <c r="M147" s="84">
        <f t="shared" si="5"/>
        <v>138274.767307</v>
      </c>
      <c r="N147" s="84"/>
      <c r="O147" s="84"/>
      <c r="Q147" s="59"/>
      <c r="R147" s="102"/>
    </row>
    <row r="148" spans="1:18" s="80" customFormat="1" ht="12.75" customHeight="1" x14ac:dyDescent="0.25">
      <c r="A148" s="7"/>
      <c r="B148" s="7"/>
      <c r="C148" s="60"/>
      <c r="D148" s="61"/>
      <c r="E148" s="63" t="s">
        <v>151</v>
      </c>
      <c r="F148" s="65"/>
      <c r="G148" s="65">
        <v>130141.66390000001</v>
      </c>
      <c r="H148" s="84"/>
      <c r="I148" s="2"/>
      <c r="J148" s="84"/>
      <c r="K148" s="84"/>
      <c r="L148" s="84"/>
      <c r="M148" s="84">
        <f t="shared" si="5"/>
        <v>134045.91381700002</v>
      </c>
      <c r="N148" s="84"/>
      <c r="O148" s="84"/>
      <c r="Q148" s="59"/>
      <c r="R148" s="102"/>
    </row>
    <row r="149" spans="1:18" s="80" customFormat="1" ht="12.75" customHeight="1" x14ac:dyDescent="0.25">
      <c r="A149" s="7"/>
      <c r="B149" s="7"/>
      <c r="C149" s="60"/>
      <c r="D149" s="61"/>
      <c r="E149" s="63" t="s">
        <v>41</v>
      </c>
      <c r="F149" s="65"/>
      <c r="G149" s="65">
        <v>126619.20406708666</v>
      </c>
      <c r="H149" s="84"/>
      <c r="I149" s="2"/>
      <c r="J149" s="84"/>
      <c r="K149" s="84"/>
      <c r="L149" s="84"/>
      <c r="M149" s="84">
        <f t="shared" si="5"/>
        <v>130417.78018909926</v>
      </c>
      <c r="N149" s="84"/>
      <c r="O149" s="84"/>
      <c r="Q149" s="59"/>
      <c r="R149" s="102"/>
    </row>
    <row r="150" spans="1:18" s="80" customFormat="1" ht="12.75" customHeight="1" x14ac:dyDescent="0.25">
      <c r="A150" s="7"/>
      <c r="B150" s="7"/>
      <c r="C150" s="60"/>
      <c r="D150" s="61"/>
      <c r="E150" s="63" t="s">
        <v>40</v>
      </c>
      <c r="F150" s="65"/>
      <c r="G150" s="65">
        <v>105992.98947004617</v>
      </c>
      <c r="H150" s="84"/>
      <c r="I150" s="58"/>
      <c r="J150" s="84"/>
      <c r="K150" s="84"/>
      <c r="L150" s="84"/>
      <c r="M150" s="84">
        <f t="shared" si="5"/>
        <v>109172.77915414756</v>
      </c>
      <c r="N150" s="84"/>
      <c r="O150" s="84"/>
      <c r="Q150" s="59"/>
      <c r="R150" s="102"/>
    </row>
    <row r="151" spans="1:18" s="80" customFormat="1" ht="12.75" customHeight="1" x14ac:dyDescent="0.25">
      <c r="A151" s="7"/>
      <c r="B151" s="7"/>
      <c r="C151" s="60"/>
      <c r="D151" s="61"/>
      <c r="E151" s="63" t="s">
        <v>39</v>
      </c>
      <c r="F151" s="65"/>
      <c r="G151" s="65">
        <v>82704.097954360826</v>
      </c>
      <c r="H151" s="84"/>
      <c r="I151" s="58"/>
      <c r="J151" s="84"/>
      <c r="K151" s="84"/>
      <c r="L151" s="84"/>
      <c r="M151" s="84">
        <f t="shared" si="5"/>
        <v>85185.220892991652</v>
      </c>
      <c r="N151" s="84"/>
      <c r="O151" s="84"/>
      <c r="Q151" s="59"/>
      <c r="R151" s="102"/>
    </row>
    <row r="152" spans="1:18" s="80" customFormat="1" ht="12.75" customHeight="1" x14ac:dyDescent="0.2">
      <c r="A152" s="7"/>
      <c r="B152" s="7"/>
      <c r="C152" s="62">
        <v>153</v>
      </c>
      <c r="D152" s="61"/>
      <c r="E152" s="63" t="s">
        <v>38</v>
      </c>
      <c r="F152" s="65">
        <v>330</v>
      </c>
      <c r="G152" s="65">
        <v>66825.196477860329</v>
      </c>
      <c r="H152" s="84"/>
      <c r="I152" s="84"/>
      <c r="J152" s="84"/>
      <c r="K152" s="84"/>
      <c r="L152" s="84"/>
      <c r="M152" s="84">
        <f t="shared" si="5"/>
        <v>68829.952372196145</v>
      </c>
      <c r="N152" s="84"/>
      <c r="O152" s="84"/>
      <c r="Q152" s="59"/>
      <c r="R152" s="102"/>
    </row>
    <row r="153" spans="1:18" s="80" customFormat="1" ht="12.75" customHeight="1" x14ac:dyDescent="0.2">
      <c r="A153" s="7"/>
      <c r="B153" s="7"/>
      <c r="C153" s="81">
        <v>154</v>
      </c>
      <c r="E153" s="82" t="s">
        <v>2</v>
      </c>
      <c r="F153" s="84">
        <v>180</v>
      </c>
      <c r="G153" s="84">
        <v>26102.842919777442</v>
      </c>
      <c r="H153" s="84"/>
      <c r="I153" s="84"/>
      <c r="J153" s="84"/>
      <c r="K153" s="84"/>
      <c r="L153" s="84"/>
      <c r="M153" s="84">
        <f t="shared" si="5"/>
        <v>26885.928207370765</v>
      </c>
      <c r="N153" s="84"/>
      <c r="O153" s="84"/>
      <c r="Q153" s="59"/>
      <c r="R153" s="102"/>
    </row>
    <row r="154" spans="1:18" s="80" customFormat="1" ht="12.75" customHeight="1" x14ac:dyDescent="0.25">
      <c r="A154" s="7"/>
      <c r="B154" s="7"/>
      <c r="C154" s="60"/>
      <c r="D154" s="61"/>
      <c r="E154" s="91" t="s">
        <v>1</v>
      </c>
      <c r="F154" s="14">
        <f>SUM(F138:F153)</f>
        <v>973</v>
      </c>
      <c r="G154" s="2"/>
      <c r="H154" s="85">
        <f>SUM(H138:H153)</f>
        <v>0</v>
      </c>
      <c r="I154" s="2"/>
      <c r="J154" s="85">
        <f>SUM(J138:J153)</f>
        <v>0</v>
      </c>
      <c r="K154" s="2"/>
      <c r="L154" s="85">
        <f>SUM(L138:L153)</f>
        <v>0</v>
      </c>
      <c r="M154" s="84"/>
      <c r="N154" s="85">
        <f>SUM(N138:N153)</f>
        <v>0</v>
      </c>
      <c r="O154" s="2"/>
      <c r="Q154" s="59"/>
      <c r="R154" s="102"/>
    </row>
    <row r="155" spans="1:18" s="80" customFormat="1" ht="12.75" customHeight="1" x14ac:dyDescent="0.2">
      <c r="A155" s="7"/>
      <c r="B155" s="7"/>
      <c r="C155" s="53"/>
      <c r="D155" s="51"/>
      <c r="E155" s="55"/>
      <c r="F155" s="2"/>
      <c r="G155" s="2"/>
      <c r="H155" s="2"/>
      <c r="I155" s="2"/>
      <c r="J155" s="2"/>
      <c r="K155" s="2"/>
      <c r="L155" s="84"/>
      <c r="M155" s="84"/>
      <c r="N155" s="2"/>
      <c r="O155" s="2"/>
      <c r="Q155" s="59"/>
      <c r="R155" s="102"/>
    </row>
    <row r="156" spans="1:18" s="80" customFormat="1" ht="12.75" customHeight="1" x14ac:dyDescent="0.2">
      <c r="A156" s="7"/>
      <c r="B156" s="7"/>
      <c r="C156" s="53"/>
      <c r="D156" s="51"/>
      <c r="E156" s="54" t="s">
        <v>37</v>
      </c>
      <c r="F156" s="2"/>
      <c r="G156" s="2"/>
      <c r="H156" s="2"/>
      <c r="I156" s="2"/>
      <c r="J156" s="2"/>
      <c r="K156" s="2"/>
      <c r="L156" s="84"/>
      <c r="M156" s="84"/>
      <c r="N156" s="2"/>
      <c r="O156" s="2"/>
      <c r="Q156" s="59"/>
      <c r="R156" s="102"/>
    </row>
    <row r="157" spans="1:18" s="80" customFormat="1" ht="12.75" customHeight="1" x14ac:dyDescent="0.2">
      <c r="A157" s="7"/>
      <c r="B157" s="7"/>
      <c r="C157" s="53"/>
      <c r="D157" s="51"/>
      <c r="E157" s="54" t="s">
        <v>36</v>
      </c>
      <c r="F157" s="2"/>
      <c r="G157" s="2"/>
      <c r="H157" s="2"/>
      <c r="I157" s="2"/>
      <c r="J157" s="2"/>
      <c r="K157" s="2"/>
      <c r="L157" s="84"/>
      <c r="M157" s="84"/>
      <c r="N157" s="2"/>
      <c r="O157" s="2"/>
      <c r="Q157" s="59"/>
      <c r="R157" s="102"/>
    </row>
    <row r="158" spans="1:18" s="80" customFormat="1" ht="12.75" customHeight="1" x14ac:dyDescent="0.2">
      <c r="A158" s="7"/>
      <c r="B158" s="7"/>
      <c r="C158" s="70">
        <v>155</v>
      </c>
      <c r="D158" s="69"/>
      <c r="E158" s="71" t="s">
        <v>35</v>
      </c>
      <c r="F158" s="73">
        <v>2</v>
      </c>
      <c r="G158" s="73">
        <v>162827.92053906032</v>
      </c>
      <c r="H158" s="84"/>
      <c r="I158" s="2"/>
      <c r="J158" s="84"/>
      <c r="K158" s="84"/>
      <c r="L158" s="84"/>
      <c r="M158" s="84">
        <f t="shared" ref="M158:M171" si="6">G158*(1+$P$8)</f>
        <v>167712.75815523212</v>
      </c>
      <c r="N158" s="84"/>
      <c r="O158" s="84"/>
      <c r="Q158" s="59"/>
      <c r="R158" s="102"/>
    </row>
    <row r="159" spans="1:18" s="80" customFormat="1" ht="12.75" customHeight="1" x14ac:dyDescent="0.2">
      <c r="A159" s="89"/>
      <c r="B159" s="89"/>
      <c r="C159" s="81">
        <v>156</v>
      </c>
      <c r="D159" s="72"/>
      <c r="E159" s="72" t="s">
        <v>34</v>
      </c>
      <c r="F159" s="73">
        <v>1</v>
      </c>
      <c r="G159" s="73">
        <v>152622.42720376467</v>
      </c>
      <c r="H159" s="84"/>
      <c r="I159" s="2"/>
      <c r="J159" s="84"/>
      <c r="K159" s="84"/>
      <c r="L159" s="84"/>
      <c r="M159" s="84">
        <f t="shared" si="6"/>
        <v>157201.10001987763</v>
      </c>
      <c r="N159" s="84"/>
      <c r="O159" s="84"/>
      <c r="Q159" s="59"/>
      <c r="R159" s="102"/>
    </row>
    <row r="160" spans="1:18" s="80" customFormat="1" ht="12.75" customHeight="1" x14ac:dyDescent="0.2">
      <c r="A160" s="7"/>
      <c r="B160" s="7"/>
      <c r="C160" s="81">
        <v>157</v>
      </c>
      <c r="D160" s="69"/>
      <c r="E160" s="69" t="s">
        <v>33</v>
      </c>
      <c r="F160" s="73">
        <v>1</v>
      </c>
      <c r="G160" s="73">
        <v>101002.16132415205</v>
      </c>
      <c r="H160" s="84"/>
      <c r="I160" s="2"/>
      <c r="J160" s="84"/>
      <c r="K160" s="84"/>
      <c r="L160" s="84"/>
      <c r="M160" s="84">
        <f t="shared" si="6"/>
        <v>104032.22616387662</v>
      </c>
      <c r="N160" s="84"/>
      <c r="O160" s="84"/>
      <c r="Q160" s="59"/>
      <c r="R160" s="102"/>
    </row>
    <row r="161" spans="1:18" s="80" customFormat="1" ht="12.75" customHeight="1" x14ac:dyDescent="0.2">
      <c r="A161" s="7"/>
      <c r="B161" s="7"/>
      <c r="C161" s="81">
        <v>158</v>
      </c>
      <c r="D161" s="69"/>
      <c r="E161" s="69" t="s">
        <v>32</v>
      </c>
      <c r="F161" s="73">
        <v>10</v>
      </c>
      <c r="G161" s="73"/>
      <c r="H161" s="84"/>
      <c r="I161" s="2"/>
      <c r="J161" s="84"/>
      <c r="K161" s="84"/>
      <c r="L161" s="84"/>
      <c r="M161" s="84"/>
      <c r="N161" s="84"/>
      <c r="O161" s="84"/>
      <c r="Q161" s="59"/>
      <c r="R161" s="102"/>
    </row>
    <row r="162" spans="1:18" s="80" customFormat="1" ht="12.75" customHeight="1" x14ac:dyDescent="0.25">
      <c r="A162" s="7"/>
      <c r="B162" s="7"/>
      <c r="C162" s="68"/>
      <c r="D162" s="69"/>
      <c r="E162" s="71" t="s">
        <v>10</v>
      </c>
      <c r="F162" s="73"/>
      <c r="G162" s="73">
        <v>100960.34561272759</v>
      </c>
      <c r="H162" s="84"/>
      <c r="I162" s="2"/>
      <c r="J162" s="84"/>
      <c r="K162" s="84"/>
      <c r="L162" s="84"/>
      <c r="M162" s="84">
        <f t="shared" si="6"/>
        <v>103989.15598110942</v>
      </c>
      <c r="N162" s="84"/>
      <c r="O162" s="84"/>
      <c r="Q162" s="59"/>
      <c r="R162" s="102"/>
    </row>
    <row r="163" spans="1:18" s="80" customFormat="1" ht="12.75" customHeight="1" x14ac:dyDescent="0.25">
      <c r="A163" s="7"/>
      <c r="B163" s="7"/>
      <c r="C163" s="68"/>
      <c r="D163" s="69"/>
      <c r="E163" s="71" t="s">
        <v>9</v>
      </c>
      <c r="F163" s="73"/>
      <c r="G163" s="73">
        <v>91359.950219221064</v>
      </c>
      <c r="H163" s="84"/>
      <c r="I163" s="2"/>
      <c r="J163" s="84"/>
      <c r="K163" s="84"/>
      <c r="L163" s="84"/>
      <c r="M163" s="84">
        <f t="shared" si="6"/>
        <v>94100.748725797705</v>
      </c>
      <c r="N163" s="84"/>
      <c r="O163" s="84"/>
      <c r="Q163" s="59"/>
      <c r="R163" s="102"/>
    </row>
    <row r="164" spans="1:18" s="80" customFormat="1" ht="12.75" customHeight="1" x14ac:dyDescent="0.25">
      <c r="A164" s="7"/>
      <c r="B164" s="7"/>
      <c r="C164" s="68"/>
      <c r="D164" s="69"/>
      <c r="E164" s="71" t="s">
        <v>8</v>
      </c>
      <c r="F164" s="73"/>
      <c r="G164" s="73">
        <v>78826.305656676224</v>
      </c>
      <c r="H164" s="84"/>
      <c r="I164" s="2"/>
      <c r="J164" s="84"/>
      <c r="K164" s="84"/>
      <c r="L164" s="84"/>
      <c r="M164" s="84">
        <f t="shared" si="6"/>
        <v>81191.094826376517</v>
      </c>
      <c r="N164" s="84"/>
      <c r="O164" s="84"/>
      <c r="Q164" s="59"/>
      <c r="R164" s="102"/>
    </row>
    <row r="165" spans="1:18" s="80" customFormat="1" ht="12.75" customHeight="1" x14ac:dyDescent="0.2">
      <c r="A165" s="7"/>
      <c r="B165" s="7"/>
      <c r="C165" s="70">
        <v>159</v>
      </c>
      <c r="D165" s="69"/>
      <c r="E165" s="71" t="s">
        <v>31</v>
      </c>
      <c r="F165" s="73">
        <v>4</v>
      </c>
      <c r="G165" s="73">
        <v>94544.093656806057</v>
      </c>
      <c r="H165" s="84"/>
      <c r="I165" s="2"/>
      <c r="J165" s="84"/>
      <c r="K165" s="84"/>
      <c r="L165" s="84"/>
      <c r="M165" s="84">
        <f t="shared" si="6"/>
        <v>97380.416466510243</v>
      </c>
      <c r="N165" s="84"/>
      <c r="O165" s="84"/>
      <c r="Q165" s="59"/>
      <c r="R165" s="102"/>
    </row>
    <row r="166" spans="1:18" s="80" customFormat="1" ht="12.75" customHeight="1" x14ac:dyDescent="0.2">
      <c r="A166" s="7"/>
      <c r="B166" s="7"/>
      <c r="C166" s="81">
        <v>160</v>
      </c>
      <c r="D166" s="69"/>
      <c r="E166" s="71" t="s">
        <v>30</v>
      </c>
      <c r="F166" s="73">
        <v>10</v>
      </c>
      <c r="G166" s="73">
        <v>94544.093656806057</v>
      </c>
      <c r="H166" s="84"/>
      <c r="I166" s="2"/>
      <c r="J166" s="84"/>
      <c r="K166" s="84"/>
      <c r="L166" s="84"/>
      <c r="M166" s="84">
        <f t="shared" si="6"/>
        <v>97380.416466510243</v>
      </c>
      <c r="N166" s="84"/>
      <c r="O166" s="84"/>
      <c r="Q166" s="59"/>
      <c r="R166" s="102"/>
    </row>
    <row r="167" spans="1:18" s="80" customFormat="1" ht="12.75" customHeight="1" x14ac:dyDescent="0.2">
      <c r="A167" s="7"/>
      <c r="B167" s="7"/>
      <c r="C167" s="81">
        <v>161</v>
      </c>
      <c r="D167" s="69"/>
      <c r="E167" s="71" t="s">
        <v>81</v>
      </c>
      <c r="F167" s="73">
        <v>1</v>
      </c>
      <c r="G167" s="73">
        <v>90997.636599999998</v>
      </c>
      <c r="H167" s="84"/>
      <c r="I167" s="2"/>
      <c r="J167" s="84"/>
      <c r="K167" s="84"/>
      <c r="L167" s="84"/>
      <c r="M167" s="84">
        <f t="shared" si="6"/>
        <v>93727.565698000006</v>
      </c>
      <c r="N167" s="84"/>
      <c r="O167" s="84"/>
      <c r="Q167" s="59"/>
      <c r="R167" s="102"/>
    </row>
    <row r="168" spans="1:18" s="80" customFormat="1" ht="12.75" customHeight="1" x14ac:dyDescent="0.2">
      <c r="A168" s="7"/>
      <c r="B168" s="7"/>
      <c r="C168" s="81">
        <v>162</v>
      </c>
      <c r="D168" s="69"/>
      <c r="E168" s="71" t="s">
        <v>159</v>
      </c>
      <c r="F168" s="73">
        <v>1</v>
      </c>
      <c r="G168" s="73">
        <v>84001.650000000009</v>
      </c>
      <c r="H168" s="84"/>
      <c r="I168" s="2"/>
      <c r="J168" s="84"/>
      <c r="K168" s="84"/>
      <c r="L168" s="84"/>
      <c r="M168" s="84">
        <f t="shared" si="6"/>
        <v>86521.699500000017</v>
      </c>
      <c r="N168" s="84"/>
      <c r="O168" s="84"/>
      <c r="Q168" s="59"/>
    </row>
    <row r="169" spans="1:18" s="80" customFormat="1" ht="12.75" customHeight="1" x14ac:dyDescent="0.2">
      <c r="A169" s="7"/>
      <c r="B169" s="7"/>
      <c r="C169" s="81">
        <v>163</v>
      </c>
      <c r="D169" s="69"/>
      <c r="E169" s="71" t="s">
        <v>29</v>
      </c>
      <c r="F169" s="73">
        <v>16</v>
      </c>
      <c r="G169" s="73">
        <v>82308.078569694015</v>
      </c>
      <c r="H169" s="84"/>
      <c r="I169" s="2"/>
      <c r="J169" s="84"/>
      <c r="K169" s="84"/>
      <c r="L169" s="84"/>
      <c r="M169" s="84">
        <f t="shared" si="6"/>
        <v>84777.320926784843</v>
      </c>
      <c r="N169" s="84"/>
      <c r="O169" s="84"/>
      <c r="Q169" s="59"/>
    </row>
    <row r="170" spans="1:18" ht="12.75" customHeight="1" x14ac:dyDescent="0.2">
      <c r="A170" s="7"/>
      <c r="B170" s="7"/>
      <c r="C170" s="81">
        <v>164</v>
      </c>
      <c r="D170" s="69"/>
      <c r="E170" s="71" t="s">
        <v>28</v>
      </c>
      <c r="F170" s="73">
        <v>1</v>
      </c>
      <c r="G170" s="73">
        <v>79174.359960591435</v>
      </c>
      <c r="H170" s="84"/>
      <c r="I170" s="65"/>
      <c r="J170" s="84"/>
      <c r="K170" s="84"/>
      <c r="L170" s="84"/>
      <c r="M170" s="84">
        <f t="shared" si="6"/>
        <v>81549.590759409184</v>
      </c>
      <c r="N170" s="84"/>
      <c r="O170" s="84"/>
      <c r="Q170" s="19"/>
    </row>
    <row r="171" spans="1:18" ht="12.75" customHeight="1" x14ac:dyDescent="0.2">
      <c r="A171" s="7"/>
      <c r="B171" s="7"/>
      <c r="C171" s="81">
        <v>165</v>
      </c>
      <c r="D171" s="69"/>
      <c r="E171" s="71" t="s">
        <v>152</v>
      </c>
      <c r="F171" s="73">
        <v>1</v>
      </c>
      <c r="G171" s="73">
        <v>54783.868145000008</v>
      </c>
      <c r="H171" s="84"/>
      <c r="I171" s="67"/>
      <c r="J171" s="84"/>
      <c r="K171" s="84"/>
      <c r="L171" s="84"/>
      <c r="M171" s="84">
        <f t="shared" si="6"/>
        <v>56427.384189350007</v>
      </c>
      <c r="N171" s="84"/>
      <c r="O171" s="84"/>
      <c r="Q171" s="19"/>
    </row>
    <row r="172" spans="1:18" s="80" customFormat="1" ht="12.75" customHeight="1" x14ac:dyDescent="0.25">
      <c r="A172" s="7"/>
      <c r="B172" s="7"/>
      <c r="C172" s="68"/>
      <c r="D172" s="69"/>
      <c r="E172" s="91" t="s">
        <v>1</v>
      </c>
      <c r="F172" s="14">
        <f>SUM(F158:F171)</f>
        <v>48</v>
      </c>
      <c r="G172" s="2"/>
      <c r="H172" s="85">
        <f>SUM(H158:H171)</f>
        <v>0</v>
      </c>
      <c r="I172" s="2"/>
      <c r="J172" s="85">
        <f>SUM(J158:J171)</f>
        <v>0</v>
      </c>
      <c r="K172" s="2"/>
      <c r="L172" s="85">
        <f>SUM(L158:L171)</f>
        <v>0</v>
      </c>
      <c r="M172" s="84"/>
      <c r="N172" s="85">
        <f>SUM(N158:N171)</f>
        <v>0</v>
      </c>
      <c r="O172" s="2"/>
      <c r="Q172" s="59"/>
    </row>
    <row r="173" spans="1:18" s="80" customFormat="1" ht="12.75" customHeight="1" x14ac:dyDescent="0.2">
      <c r="A173" s="7"/>
      <c r="B173" s="7"/>
      <c r="C173" s="81"/>
      <c r="E173" s="83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Q173" s="59"/>
    </row>
    <row r="174" spans="1:18" ht="12.75" customHeight="1" x14ac:dyDescent="0.2">
      <c r="A174" s="90"/>
      <c r="B174" s="90"/>
      <c r="C174" s="8"/>
      <c r="D174" s="18"/>
      <c r="E174" s="8" t="s">
        <v>27</v>
      </c>
      <c r="F174" s="14">
        <f>F172+F154+F134++F100</f>
        <v>1718</v>
      </c>
      <c r="G174" s="2"/>
      <c r="H174" s="85">
        <f>H172+H154+H134++H100</f>
        <v>0</v>
      </c>
      <c r="I174" s="2"/>
      <c r="J174" s="85">
        <f>J172+J154+J134++J100</f>
        <v>0</v>
      </c>
      <c r="K174" s="2"/>
      <c r="L174" s="85">
        <f>L172+L154+L134++L100</f>
        <v>0</v>
      </c>
      <c r="M174" s="84"/>
      <c r="N174" s="85">
        <f>N172+N154+N134++N100</f>
        <v>0</v>
      </c>
      <c r="O174" s="2"/>
      <c r="Q174" s="19"/>
    </row>
    <row r="175" spans="1:18" ht="12.75" customHeight="1" x14ac:dyDescent="0.2">
      <c r="A175" s="7"/>
      <c r="B175" s="7"/>
      <c r="C175" s="81"/>
      <c r="D175" s="80"/>
      <c r="E175" s="83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Q175" s="19"/>
    </row>
    <row r="176" spans="1:18" ht="12.75" customHeight="1" x14ac:dyDescent="0.2">
      <c r="A176" s="13"/>
      <c r="B176" s="7"/>
      <c r="C176" s="8"/>
      <c r="D176" s="1"/>
      <c r="E176" s="17" t="s">
        <v>17</v>
      </c>
      <c r="G176" s="2"/>
      <c r="H176" s="15"/>
      <c r="I176" s="2"/>
      <c r="J176" s="15"/>
      <c r="K176" s="2"/>
      <c r="L176" s="84"/>
      <c r="M176" s="84"/>
      <c r="N176" s="2"/>
      <c r="O176" s="2"/>
      <c r="Q176" s="19"/>
    </row>
    <row r="177" spans="1:17" s="80" customFormat="1" ht="12.75" customHeight="1" x14ac:dyDescent="0.2">
      <c r="A177" s="13"/>
      <c r="B177" s="7"/>
      <c r="C177" s="82"/>
      <c r="E177" s="17"/>
      <c r="F177" s="84"/>
      <c r="G177" s="84"/>
      <c r="H177" s="15"/>
      <c r="I177" s="84"/>
      <c r="J177" s="15"/>
      <c r="K177" s="84"/>
      <c r="L177" s="84"/>
      <c r="M177" s="84"/>
      <c r="N177" s="84"/>
      <c r="O177" s="84"/>
      <c r="Q177" s="59"/>
    </row>
    <row r="178" spans="1:17" s="80" customFormat="1" ht="12.75" customHeight="1" x14ac:dyDescent="0.2">
      <c r="A178" s="13"/>
      <c r="B178" s="7"/>
      <c r="C178" s="8"/>
      <c r="D178" s="1"/>
      <c r="E178" s="8" t="s">
        <v>7</v>
      </c>
      <c r="F178" s="2"/>
      <c r="G178" s="2"/>
      <c r="H178" s="15"/>
      <c r="I178" s="2"/>
      <c r="J178" s="15"/>
      <c r="K178" s="2"/>
      <c r="L178" s="84"/>
      <c r="M178" s="84"/>
      <c r="N178" s="2"/>
      <c r="O178" s="2"/>
      <c r="Q178" s="59"/>
    </row>
    <row r="179" spans="1:17" s="80" customFormat="1" ht="12.75" customHeight="1" x14ac:dyDescent="0.2">
      <c r="A179" s="13"/>
      <c r="B179" s="7"/>
      <c r="C179" s="8"/>
      <c r="D179" s="1"/>
      <c r="E179" s="8" t="s">
        <v>16</v>
      </c>
      <c r="F179" s="2"/>
      <c r="G179" s="2"/>
      <c r="H179" s="15"/>
      <c r="I179" s="2"/>
      <c r="J179" s="15"/>
      <c r="K179" s="2"/>
      <c r="L179" s="84"/>
      <c r="M179" s="84"/>
      <c r="N179" s="2"/>
      <c r="O179" s="2"/>
    </row>
    <row r="180" spans="1:17" s="80" customFormat="1" ht="12.75" customHeight="1" x14ac:dyDescent="0.2">
      <c r="A180" s="13"/>
      <c r="B180" s="7"/>
      <c r="C180" s="76">
        <v>182</v>
      </c>
      <c r="D180" s="75"/>
      <c r="E180" s="77" t="s">
        <v>164</v>
      </c>
      <c r="F180" s="78">
        <v>1</v>
      </c>
      <c r="G180" s="78">
        <v>210020.6405031434</v>
      </c>
      <c r="H180" s="84"/>
      <c r="I180" s="2"/>
      <c r="J180" s="84"/>
      <c r="K180" s="84"/>
      <c r="L180" s="84"/>
      <c r="M180" s="84">
        <f t="shared" ref="M180:M188" si="7">G180*(1+$P$8)</f>
        <v>216321.25971823771</v>
      </c>
      <c r="N180" s="84"/>
      <c r="O180" s="84"/>
    </row>
    <row r="181" spans="1:17" s="80" customFormat="1" ht="12.75" customHeight="1" x14ac:dyDescent="0.2">
      <c r="A181" s="13"/>
      <c r="B181" s="7"/>
      <c r="C181" s="81">
        <v>183</v>
      </c>
      <c r="D181" s="75"/>
      <c r="E181" s="77" t="s">
        <v>15</v>
      </c>
      <c r="F181" s="78">
        <v>1</v>
      </c>
      <c r="G181" s="78">
        <v>177127.66397235522</v>
      </c>
      <c r="H181" s="84"/>
      <c r="I181" s="2"/>
      <c r="J181" s="84"/>
      <c r="K181" s="84"/>
      <c r="L181" s="84"/>
      <c r="M181" s="84">
        <f t="shared" si="7"/>
        <v>182441.4938915259</v>
      </c>
      <c r="N181" s="84"/>
      <c r="O181" s="84"/>
      <c r="Q181" s="59"/>
    </row>
    <row r="182" spans="1:17" s="80" customFormat="1" ht="12.75" customHeight="1" x14ac:dyDescent="0.2">
      <c r="A182" s="13"/>
      <c r="B182" s="7"/>
      <c r="C182" s="81">
        <v>184</v>
      </c>
      <c r="D182" s="75"/>
      <c r="E182" s="77" t="s">
        <v>14</v>
      </c>
      <c r="F182" s="78">
        <v>1</v>
      </c>
      <c r="G182" s="78">
        <v>166277.71673157703</v>
      </c>
      <c r="H182" s="84"/>
      <c r="I182" s="2"/>
      <c r="J182" s="84"/>
      <c r="K182" s="84"/>
      <c r="L182" s="84"/>
      <c r="M182" s="84">
        <f t="shared" si="7"/>
        <v>171266.04823352434</v>
      </c>
      <c r="N182" s="84"/>
      <c r="O182" s="84"/>
      <c r="Q182" s="59"/>
    </row>
    <row r="183" spans="1:17" s="80" customFormat="1" ht="12.75" customHeight="1" x14ac:dyDescent="0.2">
      <c r="A183" s="13"/>
      <c r="B183" s="7"/>
      <c r="C183" s="81">
        <v>185</v>
      </c>
      <c r="D183" s="75"/>
      <c r="E183" s="77" t="s">
        <v>13</v>
      </c>
      <c r="F183" s="78">
        <v>1</v>
      </c>
      <c r="G183" s="78">
        <v>108825.38898211964</v>
      </c>
      <c r="H183" s="84"/>
      <c r="I183" s="2"/>
      <c r="J183" s="84"/>
      <c r="K183" s="84"/>
      <c r="L183" s="84"/>
      <c r="M183" s="84">
        <f t="shared" si="7"/>
        <v>112090.15065158323</v>
      </c>
      <c r="N183" s="84"/>
      <c r="O183" s="84"/>
      <c r="Q183" s="59"/>
    </row>
    <row r="184" spans="1:17" s="80" customFormat="1" ht="12.75" customHeight="1" x14ac:dyDescent="0.2">
      <c r="A184" s="13"/>
      <c r="B184" s="7"/>
      <c r="C184" s="81">
        <v>186</v>
      </c>
      <c r="D184" s="75"/>
      <c r="E184" s="77" t="s">
        <v>12</v>
      </c>
      <c r="F184" s="78">
        <v>1</v>
      </c>
      <c r="G184" s="78">
        <v>100813.99062274204</v>
      </c>
      <c r="H184" s="84"/>
      <c r="I184" s="2"/>
      <c r="J184" s="84"/>
      <c r="K184" s="84"/>
      <c r="L184" s="84"/>
      <c r="M184" s="84">
        <f t="shared" si="7"/>
        <v>103838.41034142431</v>
      </c>
      <c r="N184" s="84"/>
      <c r="O184" s="84"/>
      <c r="Q184" s="59"/>
    </row>
    <row r="185" spans="1:17" ht="12.75" customHeight="1" x14ac:dyDescent="0.2">
      <c r="A185" s="13"/>
      <c r="B185" s="7"/>
      <c r="C185" s="81">
        <v>187</v>
      </c>
      <c r="D185" s="75"/>
      <c r="E185" s="77" t="s">
        <v>11</v>
      </c>
      <c r="F185" s="78">
        <v>3</v>
      </c>
      <c r="G185" s="78"/>
      <c r="H185" s="84"/>
      <c r="I185" s="2"/>
      <c r="J185" s="84"/>
      <c r="K185" s="84"/>
      <c r="L185" s="84"/>
      <c r="M185" s="84"/>
      <c r="N185" s="84"/>
      <c r="O185" s="84"/>
      <c r="Q185" s="19"/>
    </row>
    <row r="186" spans="1:17" ht="12.75" customHeight="1" x14ac:dyDescent="0.2">
      <c r="A186" s="13"/>
      <c r="B186" s="7"/>
      <c r="C186" s="76"/>
      <c r="D186" s="75"/>
      <c r="E186" s="77" t="s">
        <v>10</v>
      </c>
      <c r="F186" s="78"/>
      <c r="G186" s="78">
        <v>100815.22049660746</v>
      </c>
      <c r="H186" s="2"/>
      <c r="I186" s="2"/>
      <c r="J186" s="84"/>
      <c r="K186" s="84"/>
      <c r="L186" s="84"/>
      <c r="M186" s="84">
        <f t="shared" si="7"/>
        <v>103839.67711150569</v>
      </c>
      <c r="N186" s="84"/>
      <c r="O186" s="84"/>
      <c r="Q186" s="19"/>
    </row>
    <row r="187" spans="1:17" ht="12.75" customHeight="1" x14ac:dyDescent="0.2">
      <c r="A187" s="13"/>
      <c r="B187" s="7"/>
      <c r="C187" s="76"/>
      <c r="D187" s="75"/>
      <c r="E187" s="77" t="s">
        <v>9</v>
      </c>
      <c r="F187" s="78"/>
      <c r="G187" s="78">
        <v>91362.409966951906</v>
      </c>
      <c r="H187" s="2"/>
      <c r="I187" s="2"/>
      <c r="J187" s="84"/>
      <c r="K187" s="84"/>
      <c r="L187" s="84"/>
      <c r="M187" s="84">
        <f t="shared" si="7"/>
        <v>94103.282265960472</v>
      </c>
      <c r="N187" s="84"/>
      <c r="O187" s="84"/>
      <c r="Q187" s="19"/>
    </row>
    <row r="188" spans="1:17" ht="12.75" customHeight="1" x14ac:dyDescent="0.2">
      <c r="A188" s="13"/>
      <c r="B188" s="7"/>
      <c r="C188" s="76"/>
      <c r="D188" s="75"/>
      <c r="E188" s="77" t="s">
        <v>8</v>
      </c>
      <c r="F188" s="78"/>
      <c r="G188" s="78">
        <v>78826.305656676224</v>
      </c>
      <c r="H188" s="2"/>
      <c r="I188" s="2"/>
      <c r="J188" s="84"/>
      <c r="K188" s="84"/>
      <c r="L188" s="86"/>
      <c r="M188" s="84">
        <f t="shared" si="7"/>
        <v>81191.094826376517</v>
      </c>
      <c r="N188" s="84"/>
      <c r="O188" s="84"/>
      <c r="Q188" s="19"/>
    </row>
    <row r="189" spans="1:17" ht="12.75" customHeight="1" x14ac:dyDescent="0.25">
      <c r="A189" s="13"/>
      <c r="B189" s="7"/>
      <c r="C189" s="74"/>
      <c r="D189" s="75"/>
      <c r="E189" s="91" t="s">
        <v>1</v>
      </c>
      <c r="F189" s="14">
        <f>SUM(F180:F188)</f>
        <v>8</v>
      </c>
      <c r="G189" s="2"/>
      <c r="H189" s="85">
        <f>SUM(H180:H188)</f>
        <v>0</v>
      </c>
      <c r="I189" s="2"/>
      <c r="J189" s="85">
        <f>SUM(J180:J188)</f>
        <v>0</v>
      </c>
      <c r="K189" s="2"/>
      <c r="L189" s="85">
        <f>SUM(L180:L188)</f>
        <v>0</v>
      </c>
      <c r="M189" s="84"/>
      <c r="N189" s="85">
        <f>SUM(N180:N188)</f>
        <v>0</v>
      </c>
      <c r="O189" s="2"/>
      <c r="Q189" s="19"/>
    </row>
    <row r="190" spans="1:17" ht="12.75" customHeight="1" x14ac:dyDescent="0.2">
      <c r="A190" s="13"/>
      <c r="B190" s="7"/>
      <c r="D190" s="1"/>
      <c r="E190" s="16"/>
      <c r="G190" s="2"/>
      <c r="H190" s="2"/>
      <c r="I190" s="2"/>
      <c r="J190" s="2"/>
      <c r="K190" s="2"/>
      <c r="L190" s="84"/>
      <c r="M190" s="84"/>
      <c r="N190" s="2"/>
      <c r="O190" s="2"/>
      <c r="Q190" s="19"/>
    </row>
    <row r="191" spans="1:17" ht="12.75" customHeight="1" x14ac:dyDescent="0.2">
      <c r="A191" s="13"/>
      <c r="B191" s="7"/>
      <c r="D191" s="1"/>
      <c r="E191" s="8" t="s">
        <v>7</v>
      </c>
      <c r="G191" s="2"/>
      <c r="H191" s="2"/>
      <c r="I191" s="2"/>
      <c r="J191" s="2"/>
      <c r="K191" s="2"/>
      <c r="L191" s="84"/>
      <c r="M191" s="84"/>
      <c r="N191" s="2"/>
      <c r="O191" s="2"/>
      <c r="Q191" s="19"/>
    </row>
    <row r="192" spans="1:17" ht="12.75" customHeight="1" x14ac:dyDescent="0.2">
      <c r="A192" s="13"/>
      <c r="B192" s="7"/>
      <c r="D192" s="1"/>
      <c r="E192" s="8" t="s">
        <v>6</v>
      </c>
      <c r="G192" s="2"/>
      <c r="H192" s="2"/>
      <c r="I192" s="2"/>
      <c r="J192" s="2"/>
      <c r="K192" s="2"/>
      <c r="L192" s="84"/>
      <c r="M192" s="84"/>
      <c r="N192" s="2"/>
      <c r="O192" s="2"/>
      <c r="Q192" s="19"/>
    </row>
    <row r="193" spans="1:17" ht="12.75" customHeight="1" x14ac:dyDescent="0.2">
      <c r="A193" s="13"/>
      <c r="B193" s="7"/>
      <c r="C193" s="81">
        <v>188</v>
      </c>
      <c r="D193" s="80"/>
      <c r="E193" s="82" t="s">
        <v>5</v>
      </c>
      <c r="F193" s="84">
        <v>12</v>
      </c>
      <c r="G193" s="84"/>
      <c r="H193" s="84"/>
      <c r="I193" s="2"/>
      <c r="J193" s="84"/>
      <c r="K193" s="84"/>
      <c r="L193" s="84"/>
      <c r="M193" s="84"/>
      <c r="N193" s="84"/>
      <c r="O193" s="84"/>
      <c r="Q193" s="19"/>
    </row>
    <row r="194" spans="1:17" ht="12.75" customHeight="1" x14ac:dyDescent="0.25">
      <c r="A194" s="13"/>
      <c r="B194" s="7"/>
      <c r="C194" s="79"/>
      <c r="D194" s="80"/>
      <c r="E194" s="82" t="s">
        <v>4</v>
      </c>
      <c r="F194" s="84"/>
      <c r="G194" s="84">
        <v>108825.38898211964</v>
      </c>
      <c r="H194" s="15"/>
      <c r="I194" s="2"/>
      <c r="J194" s="15"/>
      <c r="K194" s="84"/>
      <c r="L194" s="84"/>
      <c r="M194" s="84">
        <f t="shared" ref="M194:M197" si="8">G194*(1+$P$8)</f>
        <v>112090.15065158323</v>
      </c>
      <c r="N194" s="84"/>
      <c r="O194" s="84"/>
      <c r="Q194" s="19"/>
    </row>
    <row r="195" spans="1:17" ht="12.75" customHeight="1" x14ac:dyDescent="0.25">
      <c r="A195" s="13"/>
      <c r="B195" s="7"/>
      <c r="C195" s="79"/>
      <c r="D195" s="80"/>
      <c r="E195" s="82" t="s">
        <v>53</v>
      </c>
      <c r="F195" s="84"/>
      <c r="G195" s="84">
        <v>90780.67962860594</v>
      </c>
      <c r="H195" s="15"/>
      <c r="I195" s="2"/>
      <c r="J195" s="15"/>
      <c r="K195" s="84"/>
      <c r="L195" s="84"/>
      <c r="M195" s="84">
        <f t="shared" si="8"/>
        <v>93504.100017464123</v>
      </c>
      <c r="N195" s="84"/>
      <c r="O195" s="84"/>
      <c r="Q195" s="19"/>
    </row>
    <row r="196" spans="1:17" ht="12.75" customHeight="1" x14ac:dyDescent="0.25">
      <c r="A196" s="13"/>
      <c r="B196" s="7"/>
      <c r="C196" s="79"/>
      <c r="D196" s="80"/>
      <c r="E196" s="82" t="s">
        <v>3</v>
      </c>
      <c r="F196" s="84"/>
      <c r="G196" s="84">
        <v>65145.188777689953</v>
      </c>
      <c r="H196" s="15"/>
      <c r="I196" s="2"/>
      <c r="J196" s="15"/>
      <c r="K196" s="84"/>
      <c r="L196" s="84"/>
      <c r="M196" s="84">
        <f t="shared" si="8"/>
        <v>67099.544441020655</v>
      </c>
      <c r="N196" s="84"/>
      <c r="O196" s="84"/>
      <c r="Q196" s="19"/>
    </row>
    <row r="197" spans="1:17" ht="12.75" customHeight="1" x14ac:dyDescent="0.25">
      <c r="A197" s="13"/>
      <c r="B197" s="7"/>
      <c r="C197" s="79"/>
      <c r="D197" s="80"/>
      <c r="E197" s="82" t="s">
        <v>2</v>
      </c>
      <c r="F197" s="84"/>
      <c r="G197" s="84">
        <v>47612.106952193004</v>
      </c>
      <c r="H197" s="15"/>
      <c r="I197" s="2"/>
      <c r="J197" s="15"/>
      <c r="K197" s="84"/>
      <c r="L197" s="86"/>
      <c r="M197" s="84">
        <f t="shared" si="8"/>
        <v>49040.470160758792</v>
      </c>
      <c r="N197" s="84"/>
      <c r="O197" s="84"/>
      <c r="Q197" s="19"/>
    </row>
    <row r="198" spans="1:17" ht="12.75" customHeight="1" x14ac:dyDescent="0.25">
      <c r="A198" s="13"/>
      <c r="B198" s="7"/>
      <c r="C198" s="79"/>
      <c r="D198" s="80"/>
      <c r="E198" s="91" t="s">
        <v>1</v>
      </c>
      <c r="F198" s="14">
        <f>SUM(F193:F197)</f>
        <v>12</v>
      </c>
      <c r="G198" s="2"/>
      <c r="H198" s="14">
        <f>SUM(H193:H197)</f>
        <v>0</v>
      </c>
      <c r="I198" s="2"/>
      <c r="J198" s="14">
        <f>SUM(J193:J197)</f>
        <v>0</v>
      </c>
      <c r="K198" s="2"/>
      <c r="L198" s="84">
        <f>SUM(L193:L197)</f>
        <v>0</v>
      </c>
      <c r="M198" s="84"/>
      <c r="N198" s="14">
        <f>SUM(N193:N197)</f>
        <v>0</v>
      </c>
      <c r="O198" s="2"/>
      <c r="Q198" s="19"/>
    </row>
    <row r="199" spans="1:17" s="57" customFormat="1" ht="12.75" customHeight="1" x14ac:dyDescent="0.2">
      <c r="A199" s="6"/>
      <c r="B199" s="7"/>
      <c r="C199" s="4"/>
      <c r="D199" s="1"/>
      <c r="E199" s="8"/>
      <c r="F199" s="2"/>
      <c r="G199" s="2"/>
      <c r="H199" s="15"/>
      <c r="I199" s="2"/>
      <c r="J199" s="15"/>
      <c r="K199" s="2"/>
      <c r="L199" s="86"/>
      <c r="M199" s="84"/>
      <c r="N199" s="2"/>
      <c r="O199" s="2"/>
      <c r="Q199" s="59"/>
    </row>
    <row r="200" spans="1:17" s="57" customFormat="1" ht="25.5" x14ac:dyDescent="0.2">
      <c r="A200" s="6"/>
      <c r="B200" s="7"/>
      <c r="C200" s="4"/>
      <c r="D200" s="1"/>
      <c r="E200" s="112" t="s">
        <v>165</v>
      </c>
      <c r="F200" s="14">
        <f>F189+F198</f>
        <v>20</v>
      </c>
      <c r="G200" s="2"/>
      <c r="H200" s="85">
        <f>H189+H198</f>
        <v>0</v>
      </c>
      <c r="I200" s="2"/>
      <c r="J200" s="85">
        <f>J189+J198</f>
        <v>0</v>
      </c>
      <c r="K200" s="2"/>
      <c r="L200" s="84">
        <f>L189+L198</f>
        <v>0</v>
      </c>
      <c r="M200" s="84"/>
      <c r="N200" s="85">
        <f>N189+N198</f>
        <v>0</v>
      </c>
      <c r="O200" s="2"/>
      <c r="Q200" s="59"/>
    </row>
    <row r="201" spans="1:17" s="57" customFormat="1" ht="12.75" customHeight="1" x14ac:dyDescent="0.2">
      <c r="A201" s="6"/>
      <c r="B201" s="7"/>
      <c r="C201" s="4"/>
      <c r="D201" s="1"/>
      <c r="E201" s="8"/>
      <c r="F201" s="2"/>
      <c r="G201" s="2"/>
      <c r="H201" s="15"/>
      <c r="I201" s="2"/>
      <c r="J201" s="15"/>
      <c r="K201" s="2"/>
      <c r="L201" s="86"/>
      <c r="M201" s="84"/>
      <c r="N201" s="2"/>
      <c r="O201" s="2"/>
      <c r="Q201" s="59"/>
    </row>
    <row r="202" spans="1:17" s="80" customFormat="1" ht="12.75" customHeight="1" x14ac:dyDescent="0.2">
      <c r="A202" s="6"/>
      <c r="B202" s="7"/>
      <c r="C202" s="4"/>
      <c r="D202" s="1"/>
      <c r="E202" s="8" t="s">
        <v>0</v>
      </c>
      <c r="F202" s="14">
        <f>F200+F174</f>
        <v>1738</v>
      </c>
      <c r="G202" s="2"/>
      <c r="H202" s="85">
        <f>H200+H174</f>
        <v>0</v>
      </c>
      <c r="I202" s="2"/>
      <c r="J202" s="85">
        <f>J200+J174</f>
        <v>0</v>
      </c>
      <c r="K202" s="2"/>
      <c r="L202" s="85">
        <f>L200+L174</f>
        <v>0</v>
      </c>
      <c r="M202" s="84"/>
      <c r="N202" s="85">
        <f>N200+N174</f>
        <v>0</v>
      </c>
      <c r="O202" s="2"/>
      <c r="Q202" s="59"/>
    </row>
    <row r="203" spans="1:17" ht="12.75" customHeight="1" x14ac:dyDescent="0.2">
      <c r="D203" s="1"/>
      <c r="E203" s="8"/>
      <c r="H203" s="13"/>
      <c r="I203" s="2"/>
      <c r="J203" s="13"/>
      <c r="K203" s="7"/>
      <c r="L203" s="7"/>
      <c r="M203" s="7"/>
      <c r="O203" s="7"/>
      <c r="Q203" s="19"/>
    </row>
    <row r="204" spans="1:17" ht="12.75" customHeight="1" x14ac:dyDescent="0.2">
      <c r="A204" s="12"/>
      <c r="B204" s="11"/>
      <c r="D204" s="10"/>
      <c r="E204" s="10"/>
      <c r="F204" s="9"/>
      <c r="H204" s="13"/>
      <c r="I204" s="2"/>
      <c r="J204" s="13"/>
      <c r="K204" s="7"/>
      <c r="L204" s="7"/>
      <c r="M204" s="7"/>
      <c r="O204" s="7"/>
      <c r="Q204" s="19"/>
    </row>
    <row r="205" spans="1:17" ht="12.75" customHeight="1" x14ac:dyDescent="0.2">
      <c r="D205" s="1"/>
      <c r="F205" s="9"/>
      <c r="H205" s="13"/>
      <c r="I205" s="2"/>
      <c r="J205" s="13"/>
      <c r="K205" s="7"/>
      <c r="L205" s="7"/>
      <c r="M205" s="7"/>
      <c r="O205" s="7"/>
      <c r="Q205" s="19"/>
    </row>
    <row r="206" spans="1:17" ht="12.75" customHeight="1" x14ac:dyDescent="0.2">
      <c r="D206" s="1"/>
      <c r="F206" s="9"/>
      <c r="H206" s="13"/>
      <c r="I206" s="2"/>
      <c r="J206" s="13"/>
      <c r="K206" s="7"/>
      <c r="L206" s="7"/>
      <c r="M206" s="7"/>
      <c r="O206" s="7"/>
      <c r="Q206" s="19"/>
    </row>
    <row r="207" spans="1:17" ht="12.75" customHeight="1" x14ac:dyDescent="0.2">
      <c r="A207" s="1"/>
      <c r="B207" s="1"/>
      <c r="C207" s="8"/>
      <c r="D207" s="1"/>
      <c r="E207" s="8"/>
      <c r="F207" s="9"/>
      <c r="H207" s="13"/>
      <c r="I207" s="2"/>
      <c r="J207" s="13"/>
      <c r="K207" s="7"/>
      <c r="L207" s="7"/>
      <c r="M207" s="7"/>
      <c r="O207" s="7"/>
      <c r="Q207" s="19"/>
    </row>
    <row r="208" spans="1:17" ht="12.75" customHeight="1" x14ac:dyDescent="0.2">
      <c r="A208" s="1"/>
      <c r="B208" s="1"/>
      <c r="C208" s="8"/>
      <c r="D208" s="1"/>
      <c r="E208" s="8"/>
      <c r="F208" s="9"/>
      <c r="H208" s="13"/>
      <c r="I208" s="2"/>
      <c r="J208" s="13"/>
      <c r="K208" s="7"/>
      <c r="L208" s="7"/>
      <c r="M208" s="7"/>
      <c r="O208" s="7"/>
      <c r="Q208" s="19"/>
    </row>
    <row r="209" spans="1:17" ht="12.75" customHeight="1" x14ac:dyDescent="0.2">
      <c r="A209" s="1"/>
      <c r="B209" s="1"/>
      <c r="C209" s="8"/>
      <c r="D209" s="1"/>
      <c r="E209" s="8"/>
      <c r="H209" s="7"/>
      <c r="I209" s="2"/>
      <c r="J209" s="7"/>
      <c r="K209" s="7"/>
      <c r="L209" s="7"/>
      <c r="M209" s="7"/>
      <c r="O209" s="7"/>
    </row>
    <row r="210" spans="1:17" ht="12.75" customHeight="1" x14ac:dyDescent="0.2">
      <c r="A210" s="1"/>
      <c r="B210" s="1"/>
      <c r="C210" s="8"/>
      <c r="D210" s="1"/>
      <c r="E210" s="8"/>
      <c r="H210" s="7"/>
      <c r="I210" s="2"/>
      <c r="J210" s="7"/>
      <c r="K210" s="7"/>
      <c r="L210" s="7"/>
      <c r="M210" s="7"/>
      <c r="O210" s="7"/>
    </row>
    <row r="211" spans="1:17" ht="12.75" customHeight="1" x14ac:dyDescent="0.2">
      <c r="A211" s="1"/>
      <c r="B211" s="1"/>
      <c r="C211" s="8"/>
      <c r="D211" s="1"/>
      <c r="E211" s="8"/>
      <c r="H211" s="7"/>
      <c r="I211" s="2"/>
      <c r="J211" s="7"/>
      <c r="K211" s="7"/>
      <c r="L211" s="7"/>
      <c r="M211" s="7"/>
      <c r="O211" s="7"/>
    </row>
    <row r="212" spans="1:17" ht="12.75" customHeight="1" x14ac:dyDescent="0.2">
      <c r="A212" s="1"/>
      <c r="B212" s="1"/>
      <c r="C212" s="8"/>
      <c r="D212" s="1"/>
      <c r="E212" s="8"/>
      <c r="H212" s="7"/>
      <c r="I212" s="2"/>
      <c r="J212" s="7"/>
      <c r="K212" s="7"/>
      <c r="L212" s="7"/>
      <c r="M212" s="7"/>
      <c r="O212" s="7"/>
    </row>
    <row r="213" spans="1:17" ht="12.75" customHeight="1" x14ac:dyDescent="0.2">
      <c r="A213" s="1"/>
      <c r="B213" s="1"/>
      <c r="C213" s="8"/>
      <c r="D213" s="1"/>
      <c r="E213" s="8"/>
      <c r="H213" s="7"/>
      <c r="I213" s="2"/>
      <c r="J213" s="7"/>
      <c r="K213" s="7"/>
      <c r="L213" s="7"/>
      <c r="M213" s="7"/>
      <c r="O213" s="7"/>
    </row>
    <row r="214" spans="1:17" ht="12.75" customHeight="1" x14ac:dyDescent="0.2">
      <c r="A214" s="1"/>
      <c r="B214" s="1"/>
      <c r="C214" s="8"/>
      <c r="D214" s="1"/>
      <c r="E214" s="8"/>
      <c r="H214" s="7"/>
      <c r="I214" s="2"/>
      <c r="J214" s="7"/>
      <c r="K214" s="7"/>
      <c r="L214" s="7"/>
      <c r="M214" s="7"/>
      <c r="O214" s="7"/>
    </row>
    <row r="215" spans="1:17" ht="12.75" customHeight="1" x14ac:dyDescent="0.2">
      <c r="A215" s="1"/>
      <c r="B215" s="1"/>
      <c r="C215" s="8"/>
      <c r="D215" s="1"/>
      <c r="E215" s="8"/>
      <c r="H215" s="7"/>
      <c r="I215" s="2"/>
      <c r="J215" s="7"/>
      <c r="K215" s="7"/>
      <c r="L215" s="7"/>
      <c r="M215" s="7"/>
      <c r="O215" s="7"/>
    </row>
    <row r="216" spans="1:17" ht="12.75" customHeight="1" x14ac:dyDescent="0.2">
      <c r="A216" s="1"/>
      <c r="B216" s="1"/>
      <c r="C216" s="8"/>
      <c r="D216" s="1"/>
      <c r="E216" s="8"/>
      <c r="H216" s="7"/>
      <c r="I216" s="2"/>
      <c r="J216" s="7"/>
      <c r="O216" s="7"/>
    </row>
    <row r="217" spans="1:17" ht="12.75" customHeight="1" x14ac:dyDescent="0.2">
      <c r="A217" s="1"/>
      <c r="B217" s="1"/>
      <c r="C217" s="8"/>
      <c r="D217" s="1"/>
      <c r="E217" s="8"/>
      <c r="H217" s="7"/>
      <c r="I217" s="2"/>
      <c r="J217" s="7"/>
      <c r="O217" s="7"/>
    </row>
    <row r="218" spans="1:17" ht="12.75" customHeight="1" x14ac:dyDescent="0.2">
      <c r="A218" s="1"/>
      <c r="B218" s="1"/>
      <c r="C218" s="8"/>
      <c r="D218" s="1"/>
      <c r="E218" s="8"/>
      <c r="H218" s="7"/>
      <c r="I218" s="2"/>
      <c r="J218" s="7"/>
      <c r="O218" s="7"/>
    </row>
    <row r="219" spans="1:17" s="64" customFormat="1" ht="12.75" customHeight="1" x14ac:dyDescent="0.2">
      <c r="A219" s="1"/>
      <c r="B219" s="1"/>
      <c r="C219" s="8"/>
      <c r="D219" s="1"/>
      <c r="E219" s="8"/>
      <c r="F219" s="2"/>
      <c r="G219" s="1"/>
      <c r="H219" s="7"/>
      <c r="I219" s="2"/>
      <c r="J219" s="7"/>
      <c r="K219" s="1"/>
      <c r="L219" s="80"/>
      <c r="M219" s="80"/>
      <c r="N219" s="1"/>
      <c r="O219" s="7"/>
    </row>
    <row r="220" spans="1:17" s="66" customFormat="1" ht="12.75" customHeight="1" x14ac:dyDescent="0.2">
      <c r="A220" s="1"/>
      <c r="B220" s="1"/>
      <c r="C220" s="8"/>
      <c r="D220" s="1"/>
      <c r="E220" s="8"/>
      <c r="F220" s="2"/>
      <c r="G220" s="1"/>
      <c r="H220" s="7"/>
      <c r="I220" s="2"/>
      <c r="J220" s="7"/>
      <c r="K220" s="1"/>
      <c r="L220" s="80"/>
      <c r="M220" s="80"/>
      <c r="N220" s="1"/>
      <c r="O220" s="7"/>
    </row>
    <row r="221" spans="1:17" ht="12.75" customHeight="1" x14ac:dyDescent="0.2">
      <c r="A221" s="1"/>
      <c r="B221" s="1"/>
      <c r="C221" s="8"/>
      <c r="D221" s="1"/>
      <c r="E221" s="8"/>
      <c r="H221" s="7"/>
      <c r="I221" s="2"/>
      <c r="J221" s="7"/>
      <c r="O221" s="7"/>
    </row>
    <row r="222" spans="1:17" s="80" customFormat="1" ht="12.75" customHeight="1" x14ac:dyDescent="0.2">
      <c r="A222" s="1"/>
      <c r="B222" s="1"/>
      <c r="C222" s="8"/>
      <c r="D222" s="1"/>
      <c r="E222" s="8"/>
      <c r="F222" s="2"/>
      <c r="G222" s="1"/>
      <c r="H222" s="1"/>
      <c r="I222" s="2"/>
      <c r="J222" s="1"/>
      <c r="K222" s="1"/>
      <c r="N222" s="1"/>
      <c r="O222" s="7"/>
      <c r="Q222" s="59"/>
    </row>
    <row r="223" spans="1:17" s="80" customFormat="1" ht="12.75" customHeight="1" x14ac:dyDescent="0.2">
      <c r="A223" s="1"/>
      <c r="B223" s="1"/>
      <c r="C223" s="8"/>
      <c r="D223" s="1"/>
      <c r="E223" s="8"/>
      <c r="F223" s="2"/>
      <c r="G223" s="1"/>
      <c r="H223" s="1"/>
      <c r="I223" s="2"/>
      <c r="J223" s="1"/>
      <c r="K223" s="1"/>
      <c r="N223" s="1"/>
      <c r="O223" s="7"/>
      <c r="Q223" s="59"/>
    </row>
    <row r="224" spans="1:17" s="80" customFormat="1" ht="12.75" customHeight="1" x14ac:dyDescent="0.2">
      <c r="A224" s="1"/>
      <c r="B224" s="1"/>
      <c r="C224" s="8"/>
      <c r="D224" s="1"/>
      <c r="E224" s="8"/>
      <c r="F224" s="2"/>
      <c r="G224" s="1"/>
      <c r="H224" s="1"/>
      <c r="I224" s="2"/>
      <c r="J224" s="1"/>
      <c r="K224" s="1"/>
      <c r="N224" s="1"/>
      <c r="O224" s="7"/>
      <c r="Q224" s="59"/>
    </row>
    <row r="225" spans="1:17" s="80" customFormat="1" ht="12.75" customHeight="1" x14ac:dyDescent="0.2">
      <c r="A225" s="1"/>
      <c r="B225" s="1"/>
      <c r="C225" s="8"/>
      <c r="D225" s="1"/>
      <c r="E225" s="8"/>
      <c r="F225" s="2"/>
      <c r="G225" s="1"/>
      <c r="H225" s="1"/>
      <c r="I225" s="2"/>
      <c r="J225" s="1"/>
      <c r="K225" s="1"/>
      <c r="N225" s="1"/>
      <c r="O225" s="7"/>
      <c r="Q225" s="59"/>
    </row>
    <row r="226" spans="1:17" s="80" customFormat="1" ht="12.75" customHeight="1" x14ac:dyDescent="0.2">
      <c r="A226" s="1"/>
      <c r="B226" s="1"/>
      <c r="C226" s="8"/>
      <c r="D226" s="1"/>
      <c r="E226" s="8"/>
      <c r="F226" s="2"/>
      <c r="G226" s="1"/>
      <c r="H226" s="1"/>
      <c r="I226" s="2"/>
      <c r="J226" s="1"/>
      <c r="K226" s="1"/>
      <c r="N226" s="1"/>
      <c r="O226" s="7"/>
      <c r="Q226" s="59"/>
    </row>
    <row r="227" spans="1:17" s="80" customFormat="1" ht="12.75" customHeight="1" x14ac:dyDescent="0.2">
      <c r="A227" s="1"/>
      <c r="B227" s="1"/>
      <c r="C227" s="8"/>
      <c r="D227" s="1"/>
      <c r="E227" s="8"/>
      <c r="F227" s="2"/>
      <c r="G227" s="1"/>
      <c r="H227" s="1"/>
      <c r="I227" s="2"/>
      <c r="J227" s="1"/>
      <c r="K227" s="1"/>
      <c r="N227" s="1"/>
      <c r="O227" s="7"/>
      <c r="Q227" s="59"/>
    </row>
    <row r="228" spans="1:17" s="80" customFormat="1" ht="12.75" customHeight="1" x14ac:dyDescent="0.2">
      <c r="A228" s="1"/>
      <c r="B228" s="1"/>
      <c r="C228" s="8"/>
      <c r="D228" s="1"/>
      <c r="E228" s="8"/>
      <c r="F228" s="2"/>
      <c r="G228" s="1"/>
      <c r="H228" s="1"/>
      <c r="I228" s="2"/>
      <c r="J228" s="1"/>
      <c r="K228" s="1"/>
      <c r="N228" s="1"/>
      <c r="O228" s="7"/>
      <c r="Q228" s="59"/>
    </row>
    <row r="229" spans="1:17" s="80" customFormat="1" ht="12.75" customHeight="1" x14ac:dyDescent="0.2">
      <c r="A229" s="1"/>
      <c r="B229" s="1"/>
      <c r="C229" s="8"/>
      <c r="D229" s="1"/>
      <c r="E229" s="8"/>
      <c r="F229" s="2"/>
      <c r="G229" s="1"/>
      <c r="H229" s="1"/>
      <c r="I229" s="2"/>
      <c r="J229" s="1"/>
      <c r="K229" s="1"/>
      <c r="N229" s="1"/>
      <c r="O229" s="7"/>
      <c r="Q229" s="59"/>
    </row>
    <row r="230" spans="1:17" s="80" customFormat="1" ht="12.75" customHeight="1" x14ac:dyDescent="0.2">
      <c r="A230" s="1"/>
      <c r="B230" s="1"/>
      <c r="C230" s="8"/>
      <c r="D230" s="1"/>
      <c r="E230" s="8"/>
      <c r="F230" s="2"/>
      <c r="G230" s="1"/>
      <c r="H230" s="1"/>
      <c r="I230" s="2"/>
      <c r="J230" s="1"/>
      <c r="K230" s="1"/>
      <c r="N230" s="1"/>
      <c r="O230" s="7"/>
      <c r="Q230" s="59"/>
    </row>
    <row r="231" spans="1:17" s="80" customFormat="1" ht="12.75" customHeight="1" x14ac:dyDescent="0.2">
      <c r="A231" s="1"/>
      <c r="B231" s="1"/>
      <c r="C231" s="8"/>
      <c r="D231" s="1"/>
      <c r="E231" s="8"/>
      <c r="F231" s="2"/>
      <c r="G231" s="1"/>
      <c r="H231" s="1"/>
      <c r="I231" s="2"/>
      <c r="J231" s="1"/>
      <c r="K231" s="1"/>
      <c r="N231" s="1"/>
      <c r="O231" s="7"/>
      <c r="Q231" s="59"/>
    </row>
    <row r="232" spans="1:17" s="80" customFormat="1" ht="12.75" customHeight="1" x14ac:dyDescent="0.2">
      <c r="A232" s="1"/>
      <c r="B232" s="1"/>
      <c r="C232" s="8"/>
      <c r="D232" s="1"/>
      <c r="E232" s="8"/>
      <c r="F232" s="2"/>
      <c r="G232" s="1"/>
      <c r="H232" s="1"/>
      <c r="I232" s="2"/>
      <c r="J232" s="1"/>
      <c r="K232" s="1"/>
      <c r="N232" s="1"/>
      <c r="O232" s="7"/>
      <c r="Q232" s="59"/>
    </row>
    <row r="233" spans="1:17" s="80" customFormat="1" ht="12.75" customHeight="1" x14ac:dyDescent="0.2">
      <c r="A233" s="1"/>
      <c r="B233" s="1"/>
      <c r="C233" s="8"/>
      <c r="D233" s="1"/>
      <c r="E233" s="8"/>
      <c r="F233" s="2"/>
      <c r="G233" s="1"/>
      <c r="H233" s="1"/>
      <c r="I233" s="2"/>
      <c r="J233" s="1"/>
      <c r="K233" s="1"/>
      <c r="N233" s="1"/>
      <c r="O233" s="7"/>
      <c r="Q233" s="59"/>
    </row>
    <row r="234" spans="1:17" s="80" customFormat="1" ht="12.75" customHeight="1" x14ac:dyDescent="0.2">
      <c r="A234" s="1"/>
      <c r="B234" s="1"/>
      <c r="C234" s="8"/>
      <c r="D234" s="1"/>
      <c r="E234" s="8"/>
      <c r="F234" s="2"/>
      <c r="G234" s="1"/>
      <c r="H234" s="1"/>
      <c r="I234" s="2"/>
      <c r="J234" s="1"/>
      <c r="K234" s="1"/>
      <c r="N234" s="1"/>
      <c r="O234" s="7"/>
      <c r="Q234" s="59"/>
    </row>
    <row r="235" spans="1:17" s="80" customFormat="1" ht="12.75" customHeight="1" x14ac:dyDescent="0.2">
      <c r="A235" s="1"/>
      <c r="B235" s="1"/>
      <c r="C235" s="8"/>
      <c r="D235" s="1"/>
      <c r="E235" s="8"/>
      <c r="F235" s="2"/>
      <c r="G235" s="1"/>
      <c r="H235" s="1"/>
      <c r="I235" s="2"/>
      <c r="J235" s="1"/>
      <c r="K235" s="1"/>
      <c r="N235" s="1"/>
      <c r="O235" s="7"/>
      <c r="Q235" s="59"/>
    </row>
    <row r="236" spans="1:17" ht="12.75" customHeight="1" x14ac:dyDescent="0.2">
      <c r="A236" s="1"/>
      <c r="B236" s="1"/>
      <c r="C236" s="8"/>
      <c r="D236" s="1"/>
      <c r="E236" s="8"/>
      <c r="I236" s="2"/>
      <c r="O236" s="7"/>
      <c r="Q236" s="19"/>
    </row>
    <row r="237" spans="1:17" s="80" customFormat="1" ht="12.75" customHeight="1" x14ac:dyDescent="0.2">
      <c r="A237" s="1"/>
      <c r="B237" s="1"/>
      <c r="C237" s="8"/>
      <c r="D237" s="1"/>
      <c r="E237" s="8"/>
      <c r="F237" s="2"/>
      <c r="G237" s="1"/>
      <c r="H237" s="1"/>
      <c r="I237" s="2"/>
      <c r="J237" s="1"/>
      <c r="K237" s="1"/>
      <c r="N237" s="1"/>
      <c r="O237" s="7"/>
      <c r="Q237" s="59"/>
    </row>
    <row r="238" spans="1:17" s="80" customFormat="1" ht="12.75" customHeight="1" x14ac:dyDescent="0.2">
      <c r="A238" s="1"/>
      <c r="B238" s="1"/>
      <c r="C238" s="8"/>
      <c r="D238" s="1"/>
      <c r="E238" s="8"/>
      <c r="F238" s="2"/>
      <c r="G238" s="1"/>
      <c r="H238" s="1"/>
      <c r="I238" s="2"/>
      <c r="J238" s="1"/>
      <c r="K238" s="1"/>
      <c r="N238" s="1"/>
      <c r="O238" s="7"/>
      <c r="Q238" s="59"/>
    </row>
    <row r="239" spans="1:17" s="80" customFormat="1" ht="12.75" customHeight="1" x14ac:dyDescent="0.2">
      <c r="A239" s="6"/>
      <c r="B239" s="5"/>
      <c r="C239" s="4"/>
      <c r="D239" s="1"/>
      <c r="E239" s="8"/>
      <c r="F239" s="2"/>
      <c r="G239" s="1"/>
      <c r="H239" s="1"/>
      <c r="I239" s="2"/>
      <c r="J239" s="1"/>
      <c r="K239" s="1"/>
      <c r="N239" s="1"/>
      <c r="O239" s="7"/>
      <c r="Q239" s="59"/>
    </row>
    <row r="240" spans="1:17" s="80" customFormat="1" ht="12.75" customHeight="1" x14ac:dyDescent="0.2">
      <c r="A240" s="6"/>
      <c r="B240" s="5"/>
      <c r="C240" s="4"/>
      <c r="D240" s="1"/>
      <c r="E240" s="8"/>
      <c r="F240" s="2"/>
      <c r="G240" s="1"/>
      <c r="H240" s="1"/>
      <c r="I240" s="2"/>
      <c r="J240" s="1"/>
      <c r="K240" s="1"/>
      <c r="N240" s="1"/>
      <c r="O240" s="7"/>
      <c r="Q240" s="59"/>
    </row>
    <row r="241" spans="1:17" s="80" customFormat="1" ht="12.75" customHeight="1" x14ac:dyDescent="0.2">
      <c r="A241" s="6"/>
      <c r="B241" s="5"/>
      <c r="C241" s="4"/>
      <c r="D241" s="1"/>
      <c r="E241" s="8"/>
      <c r="F241" s="2"/>
      <c r="G241" s="1"/>
      <c r="H241" s="1"/>
      <c r="I241" s="2"/>
      <c r="J241" s="1"/>
      <c r="K241" s="1"/>
      <c r="N241" s="1"/>
      <c r="O241" s="7"/>
      <c r="Q241" s="59"/>
    </row>
    <row r="242" spans="1:17" ht="12.75" customHeight="1" x14ac:dyDescent="0.2">
      <c r="D242" s="1"/>
      <c r="E242" s="8"/>
      <c r="I242" s="2"/>
      <c r="O242" s="7"/>
    </row>
    <row r="243" spans="1:17" ht="12.75" customHeight="1" x14ac:dyDescent="0.2">
      <c r="D243" s="1"/>
      <c r="E243" s="8"/>
      <c r="I243" s="2"/>
      <c r="O243" s="7"/>
    </row>
    <row r="244" spans="1:17" s="80" customFormat="1" ht="12.75" customHeight="1" x14ac:dyDescent="0.2">
      <c r="A244" s="6"/>
      <c r="B244" s="5"/>
      <c r="C244" s="4"/>
      <c r="D244" s="1"/>
      <c r="E244" s="8"/>
      <c r="F244" s="2"/>
      <c r="G244" s="1"/>
      <c r="H244" s="1"/>
      <c r="I244" s="2"/>
      <c r="J244" s="1"/>
      <c r="K244" s="1"/>
      <c r="N244" s="1"/>
      <c r="O244" s="7"/>
    </row>
    <row r="245" spans="1:17" ht="12.75" customHeight="1" x14ac:dyDescent="0.2">
      <c r="D245" s="1"/>
      <c r="E245" s="8"/>
      <c r="I245" s="2"/>
      <c r="O245" s="7"/>
    </row>
    <row r="246" spans="1:17" ht="12.75" customHeight="1" x14ac:dyDescent="0.2">
      <c r="D246" s="1"/>
      <c r="E246" s="8"/>
      <c r="I246" s="2"/>
      <c r="O246" s="7"/>
    </row>
    <row r="247" spans="1:17" ht="12.75" customHeight="1" x14ac:dyDescent="0.2">
      <c r="A247" s="12"/>
      <c r="B247" s="11"/>
      <c r="D247" s="10"/>
      <c r="E247" s="10"/>
      <c r="F247" s="9"/>
      <c r="I247" s="2"/>
      <c r="O247" s="7"/>
    </row>
    <row r="248" spans="1:17" ht="12.75" customHeight="1" x14ac:dyDescent="0.2">
      <c r="D248" s="1"/>
      <c r="F248" s="9"/>
      <c r="I248" s="2"/>
      <c r="O248" s="7"/>
    </row>
    <row r="249" spans="1:17" ht="12.75" customHeight="1" x14ac:dyDescent="0.2">
      <c r="D249" s="1"/>
      <c r="F249" s="9"/>
      <c r="I249" s="2"/>
      <c r="O249" s="7"/>
    </row>
    <row r="250" spans="1:17" ht="12.75" customHeight="1" x14ac:dyDescent="0.2">
      <c r="D250" s="1"/>
      <c r="E250" s="8"/>
      <c r="F250" s="9"/>
      <c r="I250" s="2"/>
      <c r="O250" s="7"/>
    </row>
    <row r="251" spans="1:17" ht="12.75" customHeight="1" x14ac:dyDescent="0.2">
      <c r="D251" s="1"/>
      <c r="E251" s="8"/>
      <c r="F251" s="9"/>
      <c r="I251" s="2"/>
      <c r="O251" s="7"/>
    </row>
    <row r="252" spans="1:17" ht="12.75" customHeight="1" x14ac:dyDescent="0.2">
      <c r="D252" s="1"/>
      <c r="E252" s="8"/>
      <c r="I252" s="2"/>
      <c r="O252" s="7"/>
    </row>
    <row r="253" spans="1:17" ht="12.75" customHeight="1" x14ac:dyDescent="0.2">
      <c r="D253" s="1"/>
      <c r="E253" s="8"/>
      <c r="I253" s="2"/>
      <c r="O253" s="7"/>
    </row>
    <row r="254" spans="1:17" ht="12.75" customHeight="1" x14ac:dyDescent="0.2">
      <c r="D254" s="1"/>
      <c r="E254" s="8"/>
      <c r="I254" s="2"/>
      <c r="O254" s="7"/>
    </row>
    <row r="255" spans="1:17" ht="12.75" customHeight="1" x14ac:dyDescent="0.2">
      <c r="A255" s="1"/>
      <c r="B255" s="1"/>
      <c r="C255" s="8"/>
      <c r="D255" s="1"/>
      <c r="E255" s="8"/>
      <c r="I255" s="2"/>
      <c r="O255" s="7"/>
    </row>
    <row r="256" spans="1:17" ht="12.75" customHeight="1" x14ac:dyDescent="0.2">
      <c r="A256" s="1"/>
      <c r="B256" s="1"/>
      <c r="C256" s="8"/>
      <c r="D256" s="1"/>
      <c r="E256" s="8"/>
      <c r="I256" s="2"/>
      <c r="O256" s="7"/>
    </row>
    <row r="257" spans="1:15" ht="12.75" customHeight="1" x14ac:dyDescent="0.2">
      <c r="A257" s="1"/>
      <c r="B257" s="1"/>
      <c r="C257" s="8"/>
      <c r="D257" s="1"/>
      <c r="E257" s="8"/>
      <c r="I257" s="2"/>
      <c r="O257" s="7"/>
    </row>
    <row r="258" spans="1:15" ht="12.75" customHeight="1" x14ac:dyDescent="0.2">
      <c r="A258" s="1"/>
      <c r="B258" s="1"/>
      <c r="C258" s="8"/>
      <c r="D258" s="1"/>
      <c r="E258" s="8"/>
      <c r="I258" s="2"/>
      <c r="O258" s="7"/>
    </row>
    <row r="259" spans="1:15" ht="12.75" customHeight="1" x14ac:dyDescent="0.2">
      <c r="A259" s="1"/>
      <c r="B259" s="1"/>
      <c r="C259" s="8"/>
      <c r="D259" s="1"/>
      <c r="E259" s="8"/>
      <c r="I259" s="2"/>
      <c r="O259" s="7"/>
    </row>
    <row r="260" spans="1:15" ht="12.75" customHeight="1" x14ac:dyDescent="0.2">
      <c r="A260" s="1"/>
      <c r="B260" s="1"/>
      <c r="C260" s="8"/>
      <c r="D260" s="1"/>
      <c r="E260" s="8"/>
      <c r="I260" s="2"/>
      <c r="O260" s="7"/>
    </row>
    <row r="261" spans="1:15" ht="12.75" customHeight="1" x14ac:dyDescent="0.2">
      <c r="A261" s="1"/>
      <c r="B261" s="1"/>
      <c r="C261" s="8"/>
      <c r="D261" s="1"/>
      <c r="E261" s="8"/>
      <c r="I261" s="2"/>
      <c r="O261" s="7"/>
    </row>
    <row r="262" spans="1:15" ht="12.75" customHeight="1" x14ac:dyDescent="0.2">
      <c r="A262" s="1"/>
      <c r="B262" s="1"/>
      <c r="C262" s="8"/>
      <c r="D262" s="1"/>
      <c r="E262" s="8"/>
      <c r="I262" s="2"/>
      <c r="O262" s="7"/>
    </row>
    <row r="263" spans="1:15" ht="12.75" customHeight="1" x14ac:dyDescent="0.2">
      <c r="A263" s="1"/>
      <c r="B263" s="1"/>
      <c r="C263" s="8"/>
      <c r="D263" s="1"/>
      <c r="E263" s="8"/>
      <c r="I263" s="2"/>
      <c r="O263" s="7"/>
    </row>
    <row r="264" spans="1:15" ht="12.75" customHeight="1" x14ac:dyDescent="0.2">
      <c r="A264" s="1"/>
      <c r="B264" s="1"/>
      <c r="C264" s="8"/>
      <c r="D264" s="1"/>
      <c r="E264" s="8"/>
      <c r="I264" s="2"/>
      <c r="O264" s="7"/>
    </row>
    <row r="265" spans="1:15" ht="12.75" customHeight="1" x14ac:dyDescent="0.2">
      <c r="A265" s="1"/>
      <c r="B265" s="1"/>
      <c r="C265" s="8"/>
      <c r="D265" s="1"/>
      <c r="E265" s="8"/>
      <c r="I265" s="2"/>
      <c r="O265" s="7"/>
    </row>
    <row r="266" spans="1:15" ht="12.75" customHeight="1" x14ac:dyDescent="0.2">
      <c r="A266" s="1"/>
      <c r="B266" s="1"/>
      <c r="C266" s="8"/>
      <c r="D266" s="1"/>
      <c r="E266" s="8"/>
      <c r="I266" s="2"/>
      <c r="O266" s="7"/>
    </row>
    <row r="267" spans="1:15" ht="12.75" customHeight="1" x14ac:dyDescent="0.2">
      <c r="A267" s="1"/>
      <c r="B267" s="1"/>
      <c r="C267" s="8"/>
      <c r="D267" s="1"/>
      <c r="E267" s="8"/>
      <c r="I267" s="2"/>
      <c r="O267" s="7"/>
    </row>
    <row r="268" spans="1:15" ht="12.75" customHeight="1" x14ac:dyDescent="0.2">
      <c r="A268" s="1"/>
      <c r="B268" s="1"/>
      <c r="C268" s="8"/>
      <c r="D268" s="1"/>
      <c r="E268" s="8"/>
      <c r="I268" s="2"/>
      <c r="O268" s="7"/>
    </row>
    <row r="269" spans="1:15" ht="12.75" customHeight="1" x14ac:dyDescent="0.2">
      <c r="A269" s="1"/>
      <c r="B269" s="1"/>
      <c r="C269" s="8"/>
      <c r="D269" s="1"/>
      <c r="E269" s="8"/>
      <c r="I269" s="2"/>
      <c r="O269" s="7"/>
    </row>
    <row r="270" spans="1:15" ht="12.75" customHeight="1" x14ac:dyDescent="0.2">
      <c r="A270" s="1"/>
      <c r="B270" s="1"/>
      <c r="C270" s="8"/>
      <c r="D270" s="1"/>
      <c r="E270" s="8"/>
      <c r="I270" s="2"/>
      <c r="O270" s="7"/>
    </row>
    <row r="271" spans="1:15" ht="12.75" customHeight="1" x14ac:dyDescent="0.2">
      <c r="A271" s="1"/>
      <c r="B271" s="1"/>
      <c r="C271" s="8"/>
      <c r="D271" s="1"/>
      <c r="E271" s="8"/>
      <c r="I271" s="2"/>
      <c r="O271" s="7"/>
    </row>
    <row r="272" spans="1:15" ht="12.75" customHeight="1" x14ac:dyDescent="0.2">
      <c r="A272" s="1"/>
      <c r="B272" s="1"/>
      <c r="C272" s="8"/>
      <c r="D272" s="1"/>
      <c r="E272" s="8"/>
      <c r="I272" s="2"/>
      <c r="O272" s="7"/>
    </row>
    <row r="273" spans="1:15" ht="12.75" customHeight="1" x14ac:dyDescent="0.2">
      <c r="A273" s="1"/>
      <c r="B273" s="1"/>
      <c r="C273" s="8"/>
      <c r="D273" s="1"/>
      <c r="E273" s="8"/>
      <c r="I273" s="2"/>
      <c r="O273" s="7"/>
    </row>
    <row r="274" spans="1:15" ht="12.75" customHeight="1" x14ac:dyDescent="0.2">
      <c r="A274" s="1"/>
      <c r="B274" s="1"/>
      <c r="C274" s="8"/>
      <c r="D274" s="1"/>
      <c r="E274" s="8"/>
      <c r="I274" s="2"/>
      <c r="O274" s="7"/>
    </row>
    <row r="275" spans="1:15" ht="12.75" customHeight="1" x14ac:dyDescent="0.2">
      <c r="A275" s="1"/>
      <c r="B275" s="1"/>
      <c r="C275" s="8"/>
      <c r="D275" s="1"/>
      <c r="E275" s="8"/>
      <c r="I275" s="2"/>
      <c r="O275" s="7"/>
    </row>
    <row r="276" spans="1:15" ht="12.75" customHeight="1" x14ac:dyDescent="0.2">
      <c r="A276" s="1"/>
      <c r="B276" s="1"/>
      <c r="C276" s="8"/>
      <c r="D276" s="1"/>
      <c r="E276" s="8"/>
      <c r="I276" s="2"/>
      <c r="O276" s="7"/>
    </row>
    <row r="277" spans="1:15" ht="12.75" customHeight="1" x14ac:dyDescent="0.2">
      <c r="A277" s="1"/>
      <c r="B277" s="1"/>
      <c r="C277" s="8"/>
      <c r="D277" s="1"/>
      <c r="E277" s="8"/>
      <c r="I277" s="2"/>
      <c r="O277" s="7"/>
    </row>
    <row r="278" spans="1:15" ht="12.75" customHeight="1" x14ac:dyDescent="0.2">
      <c r="A278" s="1"/>
      <c r="B278" s="1"/>
      <c r="C278" s="8"/>
      <c r="D278" s="1"/>
      <c r="E278" s="8"/>
      <c r="I278" s="2"/>
      <c r="O278" s="7"/>
    </row>
    <row r="279" spans="1:15" ht="12.75" customHeight="1" x14ac:dyDescent="0.2">
      <c r="A279" s="1"/>
      <c r="B279" s="1"/>
      <c r="C279" s="8"/>
      <c r="D279" s="1"/>
      <c r="E279" s="8"/>
      <c r="I279" s="2"/>
      <c r="O279" s="7"/>
    </row>
    <row r="280" spans="1:15" ht="12.75" customHeight="1" x14ac:dyDescent="0.2">
      <c r="A280" s="1"/>
      <c r="B280" s="1"/>
      <c r="C280" s="8"/>
      <c r="D280" s="1"/>
      <c r="E280" s="8"/>
      <c r="I280" s="2"/>
      <c r="O280" s="7"/>
    </row>
    <row r="281" spans="1:15" ht="12.75" customHeight="1" x14ac:dyDescent="0.2">
      <c r="A281" s="1"/>
      <c r="B281" s="1"/>
      <c r="C281" s="8"/>
      <c r="D281" s="1"/>
      <c r="E281" s="8"/>
      <c r="I281" s="2"/>
      <c r="O281" s="7"/>
    </row>
    <row r="282" spans="1:15" ht="12.75" customHeight="1" x14ac:dyDescent="0.2">
      <c r="A282" s="1"/>
      <c r="B282" s="1"/>
      <c r="C282" s="8"/>
      <c r="D282" s="1"/>
      <c r="E282" s="8"/>
      <c r="I282" s="2"/>
      <c r="O282" s="7"/>
    </row>
    <row r="283" spans="1:15" ht="12.75" customHeight="1" x14ac:dyDescent="0.2">
      <c r="A283" s="1"/>
      <c r="B283" s="1"/>
      <c r="C283" s="8"/>
      <c r="D283" s="1"/>
      <c r="E283" s="8"/>
      <c r="I283" s="2"/>
      <c r="O283" s="7"/>
    </row>
    <row r="284" spans="1:15" ht="12.75" customHeight="1" x14ac:dyDescent="0.2">
      <c r="A284" s="1"/>
      <c r="B284" s="1"/>
      <c r="C284" s="8"/>
      <c r="D284" s="1"/>
      <c r="E284" s="8"/>
      <c r="I284" s="2"/>
      <c r="O284" s="7"/>
    </row>
    <row r="285" spans="1:15" ht="12.75" customHeight="1" x14ac:dyDescent="0.2">
      <c r="A285" s="1"/>
      <c r="B285" s="1"/>
      <c r="C285" s="8"/>
      <c r="D285" s="1"/>
      <c r="E285" s="8"/>
      <c r="I285" s="2"/>
      <c r="O285" s="7"/>
    </row>
    <row r="286" spans="1:15" ht="12.75" customHeight="1" x14ac:dyDescent="0.2">
      <c r="A286" s="1"/>
      <c r="B286" s="1"/>
      <c r="C286" s="8"/>
      <c r="D286" s="1"/>
      <c r="E286" s="8"/>
      <c r="I286" s="2"/>
      <c r="O286" s="7"/>
    </row>
    <row r="287" spans="1:15" ht="12.75" customHeight="1" x14ac:dyDescent="0.2">
      <c r="D287" s="1"/>
      <c r="E287" s="8"/>
      <c r="I287" s="2"/>
      <c r="O287" s="7"/>
    </row>
    <row r="288" spans="1:15" ht="12.75" customHeight="1" x14ac:dyDescent="0.2">
      <c r="D288" s="1"/>
      <c r="E288" s="8"/>
      <c r="I288" s="2"/>
      <c r="O288" s="7"/>
    </row>
    <row r="289" spans="1:15" ht="12.75" customHeight="1" x14ac:dyDescent="0.2">
      <c r="D289" s="1"/>
      <c r="E289" s="8"/>
      <c r="I289" s="2"/>
      <c r="O289" s="7"/>
    </row>
    <row r="290" spans="1:15" ht="12.75" customHeight="1" x14ac:dyDescent="0.2">
      <c r="A290" s="12"/>
      <c r="B290" s="11"/>
      <c r="D290" s="10"/>
      <c r="E290" s="10"/>
      <c r="F290" s="9"/>
      <c r="I290" s="2"/>
      <c r="O290" s="7"/>
    </row>
    <row r="291" spans="1:15" ht="12.75" customHeight="1" x14ac:dyDescent="0.2">
      <c r="D291" s="1"/>
      <c r="F291" s="9"/>
      <c r="I291" s="2"/>
      <c r="O291" s="7"/>
    </row>
    <row r="292" spans="1:15" ht="12.75" customHeight="1" x14ac:dyDescent="0.2">
      <c r="D292" s="1"/>
      <c r="F292" s="9"/>
      <c r="I292" s="2"/>
      <c r="O292" s="7"/>
    </row>
    <row r="293" spans="1:15" ht="12.75" customHeight="1" x14ac:dyDescent="0.2">
      <c r="D293" s="1"/>
      <c r="E293" s="8"/>
      <c r="F293" s="9"/>
      <c r="I293" s="2"/>
      <c r="O293" s="7"/>
    </row>
    <row r="294" spans="1:15" ht="12.75" customHeight="1" x14ac:dyDescent="0.2">
      <c r="D294" s="1"/>
      <c r="E294" s="8"/>
      <c r="F294" s="9"/>
      <c r="I294" s="2"/>
      <c r="O294" s="7"/>
    </row>
    <row r="295" spans="1:15" ht="12.75" customHeight="1" x14ac:dyDescent="0.2">
      <c r="D295" s="1"/>
      <c r="E295" s="8"/>
      <c r="I295" s="2"/>
      <c r="O295" s="7"/>
    </row>
    <row r="296" spans="1:15" ht="12.75" customHeight="1" x14ac:dyDescent="0.2">
      <c r="D296" s="1"/>
      <c r="E296" s="8"/>
      <c r="I296" s="2"/>
      <c r="O296" s="7"/>
    </row>
    <row r="297" spans="1:15" ht="12.75" customHeight="1" x14ac:dyDescent="0.2">
      <c r="D297" s="1"/>
      <c r="E297" s="8"/>
      <c r="I297" s="2"/>
      <c r="O297" s="7"/>
    </row>
    <row r="298" spans="1:15" ht="12.75" customHeight="1" x14ac:dyDescent="0.2">
      <c r="D298" s="1"/>
      <c r="E298" s="8"/>
      <c r="I298" s="2"/>
      <c r="O298" s="7"/>
    </row>
    <row r="299" spans="1:15" ht="12.75" customHeight="1" x14ac:dyDescent="0.2">
      <c r="D299" s="1"/>
      <c r="E299" s="8"/>
      <c r="I299" s="2"/>
      <c r="O299" s="7"/>
    </row>
    <row r="300" spans="1:15" ht="12.75" customHeight="1" x14ac:dyDescent="0.2">
      <c r="D300" s="1"/>
      <c r="E300" s="8"/>
      <c r="I300" s="2"/>
      <c r="O300" s="7"/>
    </row>
    <row r="301" spans="1:15" ht="12.75" customHeight="1" x14ac:dyDescent="0.2">
      <c r="D301" s="1"/>
      <c r="E301" s="8"/>
      <c r="I301" s="2"/>
      <c r="O301" s="7"/>
    </row>
    <row r="302" spans="1:15" ht="12.75" customHeight="1" x14ac:dyDescent="0.2">
      <c r="D302" s="1"/>
      <c r="E302" s="8"/>
      <c r="I302" s="2"/>
      <c r="O302" s="7"/>
    </row>
    <row r="303" spans="1:15" ht="12.75" customHeight="1" x14ac:dyDescent="0.2">
      <c r="A303" s="1"/>
      <c r="B303" s="1"/>
      <c r="C303" s="8"/>
      <c r="D303" s="1"/>
      <c r="E303" s="8"/>
      <c r="I303" s="2"/>
      <c r="O303" s="7"/>
    </row>
    <row r="304" spans="1:15" ht="12.75" customHeight="1" x14ac:dyDescent="0.2">
      <c r="A304" s="1"/>
      <c r="B304" s="1"/>
      <c r="C304" s="8"/>
      <c r="D304" s="1"/>
      <c r="E304" s="8"/>
      <c r="I304" s="2"/>
      <c r="O304" s="7"/>
    </row>
    <row r="305" spans="1:15" ht="12.75" customHeight="1" x14ac:dyDescent="0.2">
      <c r="A305" s="1"/>
      <c r="B305" s="1"/>
      <c r="C305" s="8"/>
      <c r="D305" s="1"/>
      <c r="E305" s="8"/>
      <c r="I305" s="2"/>
      <c r="O305" s="7"/>
    </row>
    <row r="306" spans="1:15" ht="12.75" customHeight="1" x14ac:dyDescent="0.2">
      <c r="A306" s="1"/>
      <c r="B306" s="1"/>
      <c r="C306" s="8"/>
      <c r="D306" s="1"/>
      <c r="E306" s="8"/>
      <c r="I306" s="2"/>
      <c r="O306" s="7"/>
    </row>
    <row r="307" spans="1:15" ht="12.75" customHeight="1" x14ac:dyDescent="0.2">
      <c r="A307" s="1"/>
      <c r="B307" s="1"/>
      <c r="C307" s="8"/>
      <c r="D307" s="1"/>
      <c r="E307" s="8"/>
      <c r="I307" s="2"/>
      <c r="O307" s="7"/>
    </row>
    <row r="308" spans="1:15" ht="12.75" customHeight="1" x14ac:dyDescent="0.2">
      <c r="A308" s="1"/>
      <c r="B308" s="1"/>
      <c r="C308" s="8"/>
      <c r="D308" s="1"/>
      <c r="E308" s="8"/>
      <c r="I308" s="2"/>
      <c r="O308" s="7"/>
    </row>
    <row r="309" spans="1:15" ht="12.75" customHeight="1" x14ac:dyDescent="0.2">
      <c r="A309" s="1"/>
      <c r="B309" s="1"/>
      <c r="C309" s="8"/>
      <c r="D309" s="1"/>
      <c r="E309" s="8"/>
      <c r="I309" s="2"/>
      <c r="O309" s="7"/>
    </row>
    <row r="310" spans="1:15" ht="12.75" customHeight="1" x14ac:dyDescent="0.2">
      <c r="A310" s="1"/>
      <c r="B310" s="1"/>
      <c r="C310" s="8"/>
      <c r="D310" s="1"/>
      <c r="E310" s="8"/>
      <c r="I310" s="2"/>
      <c r="O310" s="7"/>
    </row>
    <row r="311" spans="1:15" ht="12.75" customHeight="1" x14ac:dyDescent="0.2">
      <c r="A311" s="1"/>
      <c r="B311" s="1"/>
      <c r="C311" s="8"/>
      <c r="D311" s="1"/>
      <c r="E311" s="8"/>
      <c r="I311" s="2"/>
      <c r="O311" s="7"/>
    </row>
    <row r="312" spans="1:15" ht="12.75" customHeight="1" x14ac:dyDescent="0.2">
      <c r="A312" s="1"/>
      <c r="B312" s="1"/>
      <c r="C312" s="8"/>
      <c r="D312" s="1"/>
      <c r="E312" s="8"/>
      <c r="I312" s="2"/>
      <c r="O312" s="7"/>
    </row>
    <row r="313" spans="1:15" ht="12.75" customHeight="1" x14ac:dyDescent="0.2">
      <c r="A313" s="1"/>
      <c r="B313" s="1"/>
      <c r="C313" s="8"/>
      <c r="D313" s="1"/>
      <c r="E313" s="8"/>
      <c r="I313" s="2"/>
      <c r="O313" s="7"/>
    </row>
    <row r="314" spans="1:15" ht="12.75" customHeight="1" x14ac:dyDescent="0.2">
      <c r="A314" s="1"/>
      <c r="B314" s="1"/>
      <c r="C314" s="8"/>
      <c r="D314" s="1"/>
      <c r="E314" s="8"/>
      <c r="I314" s="2"/>
      <c r="O314" s="7"/>
    </row>
    <row r="315" spans="1:15" ht="12.75" customHeight="1" x14ac:dyDescent="0.2">
      <c r="A315" s="1"/>
      <c r="B315" s="1"/>
      <c r="C315" s="8"/>
      <c r="D315" s="1"/>
      <c r="E315" s="8"/>
      <c r="I315" s="2"/>
      <c r="O315" s="7"/>
    </row>
    <row r="316" spans="1:15" ht="12.75" customHeight="1" x14ac:dyDescent="0.2">
      <c r="A316" s="1"/>
      <c r="B316" s="1"/>
      <c r="C316" s="8"/>
      <c r="D316" s="1"/>
      <c r="E316" s="8"/>
      <c r="I316" s="2"/>
      <c r="O316" s="7"/>
    </row>
    <row r="317" spans="1:15" ht="12.75" customHeight="1" x14ac:dyDescent="0.2">
      <c r="A317" s="1"/>
      <c r="B317" s="1"/>
      <c r="C317" s="8"/>
      <c r="D317" s="1"/>
      <c r="E317" s="8"/>
      <c r="I317" s="2"/>
      <c r="O317" s="7"/>
    </row>
    <row r="318" spans="1:15" ht="12.75" customHeight="1" x14ac:dyDescent="0.2">
      <c r="A318" s="1"/>
      <c r="B318" s="1"/>
      <c r="C318" s="8"/>
      <c r="D318" s="1"/>
      <c r="E318" s="8"/>
      <c r="I318" s="2"/>
      <c r="O318" s="7"/>
    </row>
    <row r="319" spans="1:15" ht="12.75" customHeight="1" x14ac:dyDescent="0.2">
      <c r="D319" s="1"/>
      <c r="E319" s="8"/>
      <c r="I319" s="2"/>
      <c r="O319" s="7"/>
    </row>
    <row r="320" spans="1:15" ht="12.75" customHeight="1" x14ac:dyDescent="0.2">
      <c r="D320" s="1"/>
      <c r="E320" s="8"/>
      <c r="I320" s="2"/>
      <c r="O320" s="7"/>
    </row>
    <row r="321" spans="1:15" ht="12.75" customHeight="1" x14ac:dyDescent="0.2">
      <c r="D321" s="1"/>
      <c r="E321" s="8"/>
      <c r="I321" s="2"/>
      <c r="O321" s="7"/>
    </row>
    <row r="322" spans="1:15" ht="12.75" customHeight="1" x14ac:dyDescent="0.2">
      <c r="D322" s="1"/>
      <c r="E322" s="8"/>
      <c r="I322" s="2"/>
      <c r="O322" s="7"/>
    </row>
    <row r="323" spans="1:15" ht="12.75" customHeight="1" x14ac:dyDescent="0.2">
      <c r="D323" s="1"/>
      <c r="E323" s="8"/>
      <c r="I323" s="2"/>
      <c r="O323" s="7"/>
    </row>
    <row r="324" spans="1:15" ht="12.75" customHeight="1" x14ac:dyDescent="0.2">
      <c r="D324" s="1"/>
      <c r="E324" s="8"/>
      <c r="I324" s="2"/>
      <c r="O324" s="7"/>
    </row>
    <row r="325" spans="1:15" ht="12.75" customHeight="1" x14ac:dyDescent="0.2">
      <c r="D325" s="1"/>
      <c r="E325" s="8"/>
      <c r="I325" s="2"/>
      <c r="O325" s="7"/>
    </row>
    <row r="326" spans="1:15" ht="12.75" customHeight="1" x14ac:dyDescent="0.2">
      <c r="D326" s="1"/>
      <c r="E326" s="8"/>
      <c r="I326" s="2"/>
      <c r="O326" s="7"/>
    </row>
    <row r="327" spans="1:15" ht="12.75" customHeight="1" x14ac:dyDescent="0.2">
      <c r="D327" s="1"/>
      <c r="E327" s="8"/>
      <c r="I327" s="2"/>
      <c r="O327" s="7"/>
    </row>
    <row r="328" spans="1:15" ht="12.75" customHeight="1" x14ac:dyDescent="0.2">
      <c r="D328" s="1"/>
      <c r="E328" s="8"/>
      <c r="I328" s="2"/>
      <c r="O328" s="7"/>
    </row>
    <row r="329" spans="1:15" ht="12.75" customHeight="1" x14ac:dyDescent="0.2">
      <c r="D329" s="1"/>
      <c r="E329" s="8"/>
      <c r="I329" s="2"/>
      <c r="O329" s="7"/>
    </row>
    <row r="330" spans="1:15" ht="12.75" customHeight="1" x14ac:dyDescent="0.2">
      <c r="D330" s="1"/>
      <c r="E330" s="8"/>
      <c r="I330" s="2"/>
      <c r="O330" s="7"/>
    </row>
    <row r="331" spans="1:15" ht="12.75" customHeight="1" x14ac:dyDescent="0.2">
      <c r="D331" s="1"/>
      <c r="E331" s="8"/>
      <c r="I331" s="2"/>
      <c r="O331" s="7"/>
    </row>
    <row r="332" spans="1:15" ht="12.75" customHeight="1" x14ac:dyDescent="0.2">
      <c r="D332" s="1"/>
      <c r="E332" s="8"/>
      <c r="I332" s="2"/>
      <c r="O332" s="7"/>
    </row>
    <row r="333" spans="1:15" ht="12.75" customHeight="1" x14ac:dyDescent="0.2">
      <c r="A333" s="12"/>
      <c r="B333" s="11"/>
      <c r="D333" s="10"/>
      <c r="E333" s="10"/>
      <c r="F333" s="9"/>
      <c r="I333" s="2"/>
      <c r="O333" s="7"/>
    </row>
    <row r="334" spans="1:15" ht="12.75" customHeight="1" x14ac:dyDescent="0.2">
      <c r="D334" s="1"/>
      <c r="F334" s="9"/>
      <c r="I334" s="2"/>
      <c r="O334" s="7"/>
    </row>
    <row r="335" spans="1:15" ht="12.75" customHeight="1" x14ac:dyDescent="0.2">
      <c r="A335" s="1"/>
      <c r="B335" s="1"/>
      <c r="C335" s="8"/>
      <c r="D335" s="1"/>
      <c r="F335" s="9"/>
      <c r="I335" s="2"/>
      <c r="O335" s="7"/>
    </row>
    <row r="336" spans="1:15" ht="12.75" customHeight="1" x14ac:dyDescent="0.2">
      <c r="A336" s="1"/>
      <c r="B336" s="1"/>
      <c r="C336" s="8"/>
      <c r="D336" s="1"/>
      <c r="E336" s="8"/>
      <c r="F336" s="9"/>
      <c r="I336" s="2"/>
      <c r="O336" s="7"/>
    </row>
    <row r="337" spans="1:15" ht="12.75" customHeight="1" x14ac:dyDescent="0.2">
      <c r="A337" s="1"/>
      <c r="B337" s="1"/>
      <c r="C337" s="8"/>
      <c r="D337" s="1"/>
      <c r="E337" s="8"/>
      <c r="F337" s="9"/>
      <c r="I337" s="2"/>
      <c r="O337" s="7"/>
    </row>
    <row r="338" spans="1:15" ht="12.75" customHeight="1" x14ac:dyDescent="0.2">
      <c r="A338" s="1"/>
      <c r="B338" s="1"/>
      <c r="C338" s="8"/>
      <c r="D338" s="1"/>
      <c r="E338" s="8"/>
      <c r="I338" s="2"/>
      <c r="O338" s="7"/>
    </row>
    <row r="339" spans="1:15" ht="12.75" customHeight="1" x14ac:dyDescent="0.2">
      <c r="A339" s="1"/>
      <c r="B339" s="1"/>
      <c r="C339" s="8"/>
      <c r="D339" s="1"/>
      <c r="E339" s="8"/>
      <c r="I339" s="2"/>
      <c r="O339" s="7"/>
    </row>
    <row r="340" spans="1:15" ht="12.75" customHeight="1" x14ac:dyDescent="0.2">
      <c r="A340" s="1"/>
      <c r="B340" s="1"/>
      <c r="C340" s="8"/>
      <c r="D340" s="1"/>
      <c r="E340" s="8"/>
      <c r="I340" s="2"/>
      <c r="O340" s="7"/>
    </row>
    <row r="341" spans="1:15" ht="12.75" customHeight="1" x14ac:dyDescent="0.2">
      <c r="A341" s="1"/>
      <c r="B341" s="1"/>
      <c r="C341" s="8"/>
      <c r="D341" s="1"/>
      <c r="E341" s="8"/>
      <c r="I341" s="2"/>
      <c r="O341" s="7"/>
    </row>
    <row r="342" spans="1:15" ht="12.75" customHeight="1" x14ac:dyDescent="0.2">
      <c r="A342" s="1"/>
      <c r="B342" s="1"/>
      <c r="C342" s="8"/>
      <c r="I342" s="2"/>
      <c r="O342" s="7"/>
    </row>
    <row r="343" spans="1:15" ht="12.75" customHeight="1" x14ac:dyDescent="0.2">
      <c r="A343" s="1"/>
      <c r="B343" s="1"/>
      <c r="C343" s="8"/>
      <c r="I343" s="2"/>
      <c r="O343" s="7"/>
    </row>
    <row r="344" spans="1:15" ht="12.75" customHeight="1" x14ac:dyDescent="0.2">
      <c r="A344" s="1"/>
      <c r="B344" s="1"/>
      <c r="C344" s="8"/>
      <c r="I344" s="2"/>
      <c r="O344" s="7"/>
    </row>
    <row r="345" spans="1:15" ht="12.75" customHeight="1" x14ac:dyDescent="0.2">
      <c r="A345" s="1"/>
      <c r="B345" s="1"/>
      <c r="C345" s="8"/>
      <c r="I345" s="2"/>
      <c r="O345" s="7"/>
    </row>
    <row r="346" spans="1:15" ht="12.75" customHeight="1" x14ac:dyDescent="0.2">
      <c r="A346" s="1"/>
      <c r="B346" s="1"/>
      <c r="C346" s="8"/>
      <c r="I346" s="2"/>
      <c r="O346" s="7"/>
    </row>
    <row r="347" spans="1:15" ht="12.75" customHeight="1" x14ac:dyDescent="0.2">
      <c r="A347" s="1"/>
      <c r="B347" s="1"/>
      <c r="C347" s="8"/>
      <c r="I347" s="2"/>
      <c r="O347" s="7"/>
    </row>
    <row r="348" spans="1:15" ht="12.75" customHeight="1" x14ac:dyDescent="0.2">
      <c r="A348" s="1"/>
      <c r="B348" s="1"/>
      <c r="C348" s="8"/>
      <c r="I348" s="2"/>
      <c r="O348" s="7"/>
    </row>
    <row r="349" spans="1:15" ht="12.75" customHeight="1" x14ac:dyDescent="0.2">
      <c r="A349" s="1"/>
      <c r="B349" s="1"/>
      <c r="C349" s="8"/>
      <c r="I349" s="2"/>
      <c r="O349" s="7"/>
    </row>
    <row r="350" spans="1:15" ht="12.75" customHeight="1" x14ac:dyDescent="0.2">
      <c r="A350" s="1"/>
      <c r="B350" s="1"/>
      <c r="C350" s="8"/>
      <c r="I350" s="2"/>
      <c r="O350" s="7"/>
    </row>
    <row r="351" spans="1:15" ht="12.75" customHeight="1" x14ac:dyDescent="0.2">
      <c r="A351" s="1"/>
      <c r="B351" s="1"/>
      <c r="C351" s="8"/>
      <c r="D351" s="1"/>
      <c r="F351" s="1"/>
      <c r="I351" s="2"/>
      <c r="O351" s="7"/>
    </row>
    <row r="352" spans="1:15" ht="12.75" customHeight="1" x14ac:dyDescent="0.2">
      <c r="A352" s="1"/>
      <c r="B352" s="1"/>
      <c r="C352" s="8"/>
      <c r="D352" s="1"/>
      <c r="F352" s="1"/>
      <c r="I352" s="2"/>
      <c r="O352" s="7"/>
    </row>
    <row r="353" spans="1:15" ht="12.75" customHeight="1" x14ac:dyDescent="0.2">
      <c r="A353" s="1"/>
      <c r="B353" s="1"/>
      <c r="C353" s="8"/>
      <c r="D353" s="1"/>
      <c r="F353" s="1"/>
      <c r="I353" s="2"/>
      <c r="O353" s="7"/>
    </row>
    <row r="354" spans="1:15" ht="12.75" customHeight="1" x14ac:dyDescent="0.2">
      <c r="A354" s="1"/>
      <c r="B354" s="1"/>
      <c r="C354" s="8"/>
      <c r="D354" s="1"/>
      <c r="F354" s="1"/>
      <c r="I354" s="2"/>
      <c r="O354" s="7"/>
    </row>
    <row r="355" spans="1:15" ht="12.75" customHeight="1" x14ac:dyDescent="0.2">
      <c r="A355" s="1"/>
      <c r="B355" s="1"/>
      <c r="C355" s="8"/>
      <c r="D355" s="1"/>
      <c r="F355" s="1"/>
      <c r="I355" s="2"/>
      <c r="O355" s="7"/>
    </row>
    <row r="356" spans="1:15" ht="12.75" customHeight="1" x14ac:dyDescent="0.2">
      <c r="A356" s="1"/>
      <c r="B356" s="1"/>
      <c r="C356" s="8"/>
      <c r="D356" s="1"/>
      <c r="F356" s="1"/>
      <c r="I356" s="2"/>
      <c r="O356" s="7"/>
    </row>
    <row r="357" spans="1:15" ht="12.75" customHeight="1" x14ac:dyDescent="0.2">
      <c r="A357" s="1"/>
      <c r="B357" s="1"/>
      <c r="C357" s="8"/>
      <c r="D357" s="1"/>
      <c r="F357" s="1"/>
      <c r="I357" s="2"/>
      <c r="O357" s="7"/>
    </row>
    <row r="358" spans="1:15" ht="12.75" customHeight="1" x14ac:dyDescent="0.2">
      <c r="A358" s="1"/>
      <c r="B358" s="1"/>
      <c r="C358" s="8"/>
      <c r="D358" s="1"/>
      <c r="F358" s="1"/>
      <c r="I358" s="2"/>
      <c r="O358" s="7"/>
    </row>
    <row r="359" spans="1:15" ht="12.75" customHeight="1" x14ac:dyDescent="0.2">
      <c r="A359" s="1"/>
      <c r="B359" s="1"/>
      <c r="C359" s="8"/>
      <c r="D359" s="1"/>
      <c r="F359" s="1"/>
      <c r="I359" s="2"/>
      <c r="O359" s="7"/>
    </row>
    <row r="360" spans="1:15" ht="12.75" customHeight="1" x14ac:dyDescent="0.2">
      <c r="A360" s="1"/>
      <c r="B360" s="1"/>
      <c r="C360" s="8"/>
      <c r="D360" s="1"/>
      <c r="F360" s="1"/>
      <c r="I360" s="2"/>
      <c r="O360" s="7"/>
    </row>
    <row r="361" spans="1:15" ht="12.75" customHeight="1" x14ac:dyDescent="0.2">
      <c r="A361" s="1"/>
      <c r="B361" s="1"/>
      <c r="C361" s="8"/>
      <c r="D361" s="1"/>
      <c r="F361" s="1"/>
      <c r="I361" s="2"/>
      <c r="O361" s="7"/>
    </row>
    <row r="362" spans="1:15" ht="12.75" customHeight="1" x14ac:dyDescent="0.2">
      <c r="A362" s="1"/>
      <c r="B362" s="1"/>
      <c r="C362" s="8"/>
      <c r="D362" s="1"/>
      <c r="F362" s="1"/>
      <c r="I362" s="2"/>
      <c r="O362" s="7"/>
    </row>
    <row r="363" spans="1:15" ht="12.75" customHeight="1" x14ac:dyDescent="0.2">
      <c r="A363" s="1"/>
      <c r="B363" s="1"/>
      <c r="C363" s="8"/>
      <c r="D363" s="1"/>
      <c r="F363" s="1"/>
      <c r="I363" s="2"/>
      <c r="O363" s="7"/>
    </row>
    <row r="364" spans="1:15" ht="12.75" customHeight="1" x14ac:dyDescent="0.2">
      <c r="A364" s="1"/>
      <c r="B364" s="1"/>
      <c r="C364" s="8"/>
      <c r="D364" s="1"/>
      <c r="F364" s="1"/>
      <c r="I364" s="2"/>
      <c r="O364" s="7"/>
    </row>
    <row r="365" spans="1:15" ht="12.75" customHeight="1" x14ac:dyDescent="0.2">
      <c r="A365" s="1"/>
      <c r="B365" s="1"/>
      <c r="C365" s="8"/>
      <c r="D365" s="1"/>
      <c r="F365" s="1"/>
      <c r="I365" s="2"/>
      <c r="O365" s="7"/>
    </row>
    <row r="366" spans="1:15" ht="12.75" customHeight="1" x14ac:dyDescent="0.2">
      <c r="A366" s="1"/>
      <c r="B366" s="1"/>
      <c r="C366" s="8"/>
      <c r="D366" s="1"/>
      <c r="F366" s="1"/>
      <c r="I366" s="2"/>
      <c r="O366" s="7"/>
    </row>
    <row r="367" spans="1:15" ht="12.75" customHeight="1" x14ac:dyDescent="0.2">
      <c r="A367" s="1"/>
      <c r="B367" s="1"/>
      <c r="C367" s="8"/>
      <c r="D367" s="1"/>
      <c r="F367" s="1"/>
      <c r="I367" s="2"/>
      <c r="O367" s="7"/>
    </row>
    <row r="368" spans="1:15" ht="12.75" customHeight="1" x14ac:dyDescent="0.2">
      <c r="A368" s="1"/>
      <c r="B368" s="1"/>
      <c r="C368" s="8"/>
      <c r="D368" s="1"/>
      <c r="F368" s="1"/>
      <c r="I368" s="2"/>
      <c r="O368" s="7"/>
    </row>
    <row r="369" spans="1:15" ht="12.75" customHeight="1" x14ac:dyDescent="0.2">
      <c r="A369" s="1"/>
      <c r="B369" s="1"/>
      <c r="C369" s="8"/>
      <c r="D369" s="1"/>
      <c r="F369" s="1"/>
      <c r="I369" s="2"/>
      <c r="O369" s="7"/>
    </row>
    <row r="370" spans="1:15" ht="12.75" customHeight="1" x14ac:dyDescent="0.2">
      <c r="A370" s="1"/>
      <c r="B370" s="1"/>
      <c r="C370" s="8"/>
      <c r="D370" s="1"/>
      <c r="F370" s="1"/>
      <c r="I370" s="2"/>
      <c r="O370" s="7"/>
    </row>
    <row r="371" spans="1:15" ht="12.75" customHeight="1" x14ac:dyDescent="0.2">
      <c r="A371" s="1"/>
      <c r="B371" s="1"/>
      <c r="C371" s="8"/>
      <c r="D371" s="1"/>
      <c r="F371" s="1"/>
      <c r="I371" s="2"/>
      <c r="O371" s="7"/>
    </row>
    <row r="372" spans="1:15" ht="12.75" customHeight="1" x14ac:dyDescent="0.2">
      <c r="A372" s="1"/>
      <c r="B372" s="1"/>
      <c r="C372" s="8"/>
      <c r="D372" s="1"/>
      <c r="F372" s="1"/>
      <c r="I372" s="2"/>
      <c r="O372" s="7"/>
    </row>
    <row r="373" spans="1:15" ht="12.75" customHeight="1" x14ac:dyDescent="0.2">
      <c r="A373" s="1"/>
      <c r="B373" s="1"/>
      <c r="C373" s="8"/>
      <c r="D373" s="1"/>
      <c r="F373" s="1"/>
      <c r="I373" s="2"/>
      <c r="O373" s="7"/>
    </row>
    <row r="374" spans="1:15" ht="12.75" customHeight="1" x14ac:dyDescent="0.2">
      <c r="A374" s="1"/>
      <c r="B374" s="1"/>
      <c r="C374" s="8"/>
      <c r="D374" s="1"/>
      <c r="F374" s="1"/>
      <c r="I374" s="2"/>
      <c r="O374" s="7"/>
    </row>
    <row r="375" spans="1:15" ht="12.75" customHeight="1" x14ac:dyDescent="0.2">
      <c r="A375" s="1"/>
      <c r="B375" s="1"/>
      <c r="C375" s="8"/>
      <c r="D375" s="1"/>
      <c r="F375" s="1"/>
      <c r="I375" s="2"/>
      <c r="O375" s="7"/>
    </row>
    <row r="376" spans="1:15" ht="12.75" customHeight="1" x14ac:dyDescent="0.2">
      <c r="A376" s="1"/>
      <c r="B376" s="1"/>
      <c r="C376" s="8"/>
      <c r="D376" s="1"/>
      <c r="F376" s="1"/>
      <c r="I376" s="2"/>
      <c r="O376" s="7"/>
    </row>
    <row r="377" spans="1:15" ht="12.75" customHeight="1" x14ac:dyDescent="0.2">
      <c r="A377" s="1"/>
      <c r="B377" s="1"/>
      <c r="C377" s="8"/>
      <c r="D377" s="1"/>
      <c r="F377" s="1"/>
      <c r="I377" s="2"/>
      <c r="O377" s="7"/>
    </row>
    <row r="378" spans="1:15" ht="12.75" customHeight="1" x14ac:dyDescent="0.2">
      <c r="A378" s="1"/>
      <c r="B378" s="1"/>
      <c r="C378" s="8"/>
      <c r="D378" s="1"/>
      <c r="F378" s="1"/>
      <c r="I378" s="2"/>
      <c r="O378" s="7"/>
    </row>
    <row r="379" spans="1:15" ht="12.75" customHeight="1" x14ac:dyDescent="0.2">
      <c r="A379" s="1"/>
      <c r="B379" s="1"/>
      <c r="C379" s="8"/>
      <c r="D379" s="1"/>
      <c r="F379" s="1"/>
      <c r="I379" s="2"/>
      <c r="O379" s="7"/>
    </row>
    <row r="380" spans="1:15" ht="12.75" customHeight="1" x14ac:dyDescent="0.2">
      <c r="A380" s="1"/>
      <c r="B380" s="1"/>
      <c r="C380" s="8"/>
      <c r="D380" s="1"/>
      <c r="F380" s="1"/>
      <c r="I380" s="2"/>
      <c r="O380" s="7"/>
    </row>
    <row r="381" spans="1:15" ht="12.75" customHeight="1" x14ac:dyDescent="0.2">
      <c r="A381" s="1"/>
      <c r="B381" s="1"/>
      <c r="C381" s="8"/>
      <c r="D381" s="1"/>
      <c r="F381" s="1"/>
      <c r="I381" s="2"/>
      <c r="O381" s="7"/>
    </row>
    <row r="382" spans="1:15" ht="12.75" customHeight="1" x14ac:dyDescent="0.2">
      <c r="A382" s="1"/>
      <c r="B382" s="1"/>
      <c r="C382" s="8"/>
      <c r="D382" s="1"/>
      <c r="F382" s="1"/>
      <c r="I382" s="2"/>
      <c r="O382" s="7"/>
    </row>
    <row r="383" spans="1:15" ht="12.75" customHeight="1" x14ac:dyDescent="0.2">
      <c r="A383" s="1"/>
      <c r="B383" s="1"/>
      <c r="C383" s="8"/>
      <c r="D383" s="1"/>
      <c r="F383" s="1"/>
      <c r="I383" s="2"/>
      <c r="O383" s="7"/>
    </row>
    <row r="384" spans="1:15" ht="12.75" customHeight="1" x14ac:dyDescent="0.2">
      <c r="A384" s="1"/>
      <c r="B384" s="1"/>
      <c r="C384" s="8"/>
      <c r="D384" s="1"/>
      <c r="F384" s="1"/>
      <c r="I384" s="2"/>
      <c r="O384" s="7"/>
    </row>
    <row r="385" spans="1:15" ht="12.75" customHeight="1" x14ac:dyDescent="0.2">
      <c r="A385" s="1"/>
      <c r="B385" s="1"/>
      <c r="C385" s="8"/>
      <c r="D385" s="1"/>
      <c r="F385" s="1"/>
      <c r="I385" s="2"/>
      <c r="O385" s="7"/>
    </row>
    <row r="386" spans="1:15" ht="12.75" customHeight="1" x14ac:dyDescent="0.2">
      <c r="A386" s="1"/>
      <c r="B386" s="1"/>
      <c r="C386" s="8"/>
      <c r="D386" s="1"/>
      <c r="F386" s="1"/>
      <c r="I386" s="2"/>
      <c r="O386" s="7"/>
    </row>
    <row r="387" spans="1:15" ht="12.75" customHeight="1" x14ac:dyDescent="0.2">
      <c r="A387" s="1"/>
      <c r="B387" s="1"/>
      <c r="C387" s="8"/>
      <c r="D387" s="1"/>
      <c r="F387" s="1"/>
      <c r="I387" s="2"/>
      <c r="O387" s="7"/>
    </row>
    <row r="388" spans="1:15" ht="12.75" customHeight="1" x14ac:dyDescent="0.2">
      <c r="A388" s="1"/>
      <c r="B388" s="1"/>
      <c r="C388" s="8"/>
      <c r="D388" s="1"/>
      <c r="F388" s="1"/>
      <c r="I388" s="2"/>
      <c r="O388" s="7"/>
    </row>
    <row r="389" spans="1:15" ht="12.75" customHeight="1" x14ac:dyDescent="0.2">
      <c r="A389" s="1"/>
      <c r="B389" s="1"/>
      <c r="C389" s="8"/>
      <c r="D389" s="1"/>
      <c r="F389" s="1"/>
      <c r="I389" s="2"/>
      <c r="O389" s="7"/>
    </row>
    <row r="390" spans="1:15" ht="12.75" customHeight="1" x14ac:dyDescent="0.2">
      <c r="A390" s="1"/>
      <c r="B390" s="1"/>
      <c r="C390" s="8"/>
      <c r="D390" s="1"/>
      <c r="F390" s="1"/>
      <c r="I390" s="2"/>
      <c r="O390" s="7"/>
    </row>
    <row r="391" spans="1:15" ht="12.75" customHeight="1" x14ac:dyDescent="0.2">
      <c r="A391" s="1"/>
      <c r="B391" s="1"/>
      <c r="C391" s="8"/>
      <c r="D391" s="1"/>
      <c r="F391" s="1"/>
      <c r="I391" s="2"/>
      <c r="O391" s="7"/>
    </row>
    <row r="392" spans="1:15" ht="12.75" customHeight="1" x14ac:dyDescent="0.2">
      <c r="A392" s="1"/>
      <c r="B392" s="1"/>
      <c r="C392" s="8"/>
      <c r="D392" s="1"/>
      <c r="F392" s="1"/>
      <c r="I392" s="2"/>
      <c r="O392" s="7"/>
    </row>
    <row r="393" spans="1:15" ht="12.75" customHeight="1" x14ac:dyDescent="0.2">
      <c r="A393" s="1"/>
      <c r="B393" s="1"/>
      <c r="C393" s="8"/>
      <c r="D393" s="1"/>
      <c r="F393" s="1"/>
      <c r="I393" s="2"/>
      <c r="O393" s="7"/>
    </row>
    <row r="394" spans="1:15" ht="12.75" customHeight="1" x14ac:dyDescent="0.2">
      <c r="A394" s="1"/>
      <c r="B394" s="1"/>
      <c r="C394" s="8"/>
      <c r="D394" s="1"/>
      <c r="F394" s="1"/>
      <c r="I394" s="2"/>
      <c r="O394" s="7"/>
    </row>
    <row r="395" spans="1:15" ht="12.75" customHeight="1" x14ac:dyDescent="0.2">
      <c r="A395" s="1"/>
      <c r="B395" s="1"/>
      <c r="C395" s="8"/>
      <c r="D395" s="1"/>
      <c r="F395" s="1"/>
      <c r="I395" s="2"/>
      <c r="O395" s="7"/>
    </row>
    <row r="396" spans="1:15" ht="12.75" customHeight="1" x14ac:dyDescent="0.2">
      <c r="A396" s="1"/>
      <c r="B396" s="1"/>
      <c r="C396" s="8"/>
      <c r="D396" s="1"/>
      <c r="F396" s="1"/>
      <c r="I396" s="2"/>
      <c r="O396" s="7"/>
    </row>
    <row r="397" spans="1:15" ht="12.75" customHeight="1" x14ac:dyDescent="0.2">
      <c r="A397" s="1"/>
      <c r="B397" s="1"/>
      <c r="C397" s="8"/>
      <c r="D397" s="1"/>
      <c r="F397" s="1"/>
      <c r="I397" s="2"/>
      <c r="O397" s="7"/>
    </row>
    <row r="398" spans="1:15" ht="12.75" customHeight="1" x14ac:dyDescent="0.2">
      <c r="A398" s="1"/>
      <c r="B398" s="1"/>
      <c r="C398" s="8"/>
      <c r="D398" s="1"/>
      <c r="F398" s="1"/>
      <c r="I398" s="2"/>
      <c r="O398" s="7"/>
    </row>
    <row r="399" spans="1:15" ht="12.75" customHeight="1" x14ac:dyDescent="0.2">
      <c r="A399" s="1"/>
      <c r="B399" s="1"/>
      <c r="C399" s="8"/>
      <c r="D399" s="1"/>
      <c r="F399" s="1"/>
      <c r="I399" s="2"/>
      <c r="O399" s="7"/>
    </row>
    <row r="400" spans="1:15" ht="12.75" customHeight="1" x14ac:dyDescent="0.2">
      <c r="A400" s="1"/>
      <c r="B400" s="1"/>
      <c r="C400" s="8"/>
      <c r="D400" s="1"/>
      <c r="F400" s="1"/>
      <c r="I400" s="2"/>
      <c r="O400" s="7"/>
    </row>
    <row r="401" spans="1:15" ht="12.75" customHeight="1" x14ac:dyDescent="0.2">
      <c r="A401" s="1"/>
      <c r="B401" s="1"/>
      <c r="C401" s="8"/>
      <c r="D401" s="1"/>
      <c r="F401" s="1"/>
      <c r="I401" s="2"/>
      <c r="O401" s="7"/>
    </row>
    <row r="402" spans="1:15" ht="12.75" customHeight="1" x14ac:dyDescent="0.2">
      <c r="A402" s="1"/>
      <c r="B402" s="1"/>
      <c r="C402" s="8"/>
      <c r="D402" s="1"/>
      <c r="F402" s="1"/>
      <c r="I402" s="2"/>
      <c r="O402" s="7"/>
    </row>
    <row r="403" spans="1:15" ht="12.75" customHeight="1" x14ac:dyDescent="0.2">
      <c r="A403" s="1"/>
      <c r="B403" s="1"/>
      <c r="C403" s="8"/>
      <c r="D403" s="1"/>
      <c r="F403" s="1"/>
      <c r="I403" s="2"/>
      <c r="O403" s="7"/>
    </row>
    <row r="404" spans="1:15" ht="12.75" customHeight="1" x14ac:dyDescent="0.2">
      <c r="A404" s="1"/>
      <c r="B404" s="1"/>
      <c r="C404" s="8"/>
      <c r="D404" s="1"/>
      <c r="F404" s="1"/>
      <c r="I404" s="2"/>
      <c r="O404" s="7"/>
    </row>
    <row r="405" spans="1:15" ht="12.75" customHeight="1" x14ac:dyDescent="0.2">
      <c r="A405" s="1"/>
      <c r="B405" s="1"/>
      <c r="C405" s="8"/>
      <c r="D405" s="1"/>
      <c r="F405" s="1"/>
      <c r="I405" s="2"/>
      <c r="O405" s="7"/>
    </row>
    <row r="406" spans="1:15" ht="12.75" customHeight="1" x14ac:dyDescent="0.2">
      <c r="A406" s="1"/>
      <c r="B406" s="1"/>
      <c r="C406" s="8"/>
      <c r="D406" s="1"/>
      <c r="F406" s="1"/>
      <c r="I406" s="2"/>
      <c r="O406" s="7"/>
    </row>
    <row r="407" spans="1:15" ht="12.75" customHeight="1" x14ac:dyDescent="0.2">
      <c r="A407" s="1"/>
      <c r="B407" s="1"/>
      <c r="C407" s="8"/>
      <c r="D407" s="1"/>
      <c r="F407" s="1"/>
      <c r="I407" s="2"/>
      <c r="O407" s="7"/>
    </row>
    <row r="408" spans="1:15" ht="12.75" customHeight="1" x14ac:dyDescent="0.2">
      <c r="A408" s="1"/>
      <c r="B408" s="1"/>
      <c r="C408" s="8"/>
      <c r="D408" s="1"/>
      <c r="F408" s="1"/>
      <c r="I408" s="2"/>
      <c r="O408" s="7"/>
    </row>
    <row r="409" spans="1:15" ht="12.75" customHeight="1" x14ac:dyDescent="0.2">
      <c r="A409" s="1"/>
      <c r="B409" s="1"/>
      <c r="C409" s="8"/>
      <c r="D409" s="1"/>
      <c r="F409" s="1"/>
      <c r="I409" s="2"/>
      <c r="O409" s="7"/>
    </row>
    <row r="410" spans="1:15" ht="12.75" customHeight="1" x14ac:dyDescent="0.2">
      <c r="A410" s="1"/>
      <c r="B410" s="1"/>
      <c r="C410" s="8"/>
      <c r="D410" s="1"/>
      <c r="F410" s="1"/>
      <c r="I410" s="2"/>
      <c r="O410" s="7"/>
    </row>
    <row r="411" spans="1:15" ht="12.75" customHeight="1" x14ac:dyDescent="0.2">
      <c r="A411" s="1"/>
      <c r="B411" s="1"/>
      <c r="C411" s="8"/>
      <c r="D411" s="1"/>
      <c r="F411" s="1"/>
      <c r="I411" s="2"/>
      <c r="O411" s="7"/>
    </row>
    <row r="412" spans="1:15" ht="12.75" customHeight="1" x14ac:dyDescent="0.2">
      <c r="A412" s="1"/>
      <c r="B412" s="1"/>
      <c r="C412" s="8"/>
      <c r="D412" s="1"/>
      <c r="F412" s="1"/>
      <c r="I412" s="2"/>
      <c r="O412" s="7"/>
    </row>
    <row r="413" spans="1:15" ht="12.75" customHeight="1" x14ac:dyDescent="0.2">
      <c r="A413" s="1"/>
      <c r="B413" s="1"/>
      <c r="C413" s="8"/>
      <c r="D413" s="1"/>
      <c r="F413" s="1"/>
      <c r="I413" s="2"/>
      <c r="O413" s="7"/>
    </row>
    <row r="414" spans="1:15" ht="12.75" customHeight="1" x14ac:dyDescent="0.2">
      <c r="A414" s="1"/>
      <c r="B414" s="1"/>
      <c r="C414" s="8"/>
      <c r="D414" s="1"/>
      <c r="F414" s="1"/>
      <c r="I414" s="2"/>
      <c r="O414" s="7"/>
    </row>
    <row r="415" spans="1:15" ht="12.75" customHeight="1" x14ac:dyDescent="0.2">
      <c r="A415" s="1"/>
      <c r="B415" s="1"/>
      <c r="C415" s="8"/>
      <c r="D415" s="1"/>
      <c r="F415" s="1"/>
      <c r="I415" s="2"/>
      <c r="O415" s="7"/>
    </row>
    <row r="416" spans="1:15" ht="12.75" customHeight="1" x14ac:dyDescent="0.2">
      <c r="A416" s="1"/>
      <c r="B416" s="1"/>
      <c r="C416" s="8"/>
      <c r="D416" s="1"/>
      <c r="F416" s="1"/>
      <c r="I416" s="2"/>
      <c r="O416" s="7"/>
    </row>
    <row r="417" spans="1:15" ht="12.75" customHeight="1" x14ac:dyDescent="0.2">
      <c r="A417" s="1"/>
      <c r="B417" s="1"/>
      <c r="C417" s="8"/>
      <c r="D417" s="1"/>
      <c r="F417" s="1"/>
      <c r="I417" s="2"/>
      <c r="O417" s="7"/>
    </row>
    <row r="418" spans="1:15" ht="12.75" customHeight="1" x14ac:dyDescent="0.2">
      <c r="A418" s="1"/>
      <c r="B418" s="1"/>
      <c r="C418" s="8"/>
      <c r="D418" s="1"/>
      <c r="F418" s="1"/>
      <c r="I418" s="2"/>
      <c r="O418" s="7"/>
    </row>
    <row r="419" spans="1:15" ht="12.75" customHeight="1" x14ac:dyDescent="0.2">
      <c r="A419" s="1"/>
      <c r="B419" s="1"/>
      <c r="C419" s="8"/>
      <c r="D419" s="1"/>
      <c r="F419" s="1"/>
      <c r="I419" s="2"/>
      <c r="O419" s="7"/>
    </row>
    <row r="420" spans="1:15" ht="12.75" customHeight="1" x14ac:dyDescent="0.2">
      <c r="A420" s="1"/>
      <c r="B420" s="1"/>
      <c r="C420" s="8"/>
      <c r="D420" s="1"/>
      <c r="F420" s="1"/>
      <c r="I420" s="2"/>
      <c r="O420" s="7"/>
    </row>
    <row r="421" spans="1:15" ht="12.75" customHeight="1" x14ac:dyDescent="0.2">
      <c r="A421" s="1"/>
      <c r="B421" s="1"/>
      <c r="C421" s="8"/>
      <c r="D421" s="1"/>
      <c r="F421" s="1"/>
      <c r="I421" s="2"/>
      <c r="O421" s="7"/>
    </row>
    <row r="422" spans="1:15" ht="12.75" customHeight="1" x14ac:dyDescent="0.2">
      <c r="A422" s="1"/>
      <c r="B422" s="1"/>
      <c r="C422" s="8"/>
      <c r="D422" s="1"/>
      <c r="F422" s="1"/>
      <c r="I422" s="2"/>
      <c r="O422" s="7"/>
    </row>
    <row r="423" spans="1:15" ht="12.75" customHeight="1" x14ac:dyDescent="0.2">
      <c r="A423" s="1"/>
      <c r="B423" s="1"/>
      <c r="C423" s="8"/>
      <c r="D423" s="1"/>
      <c r="F423" s="1"/>
      <c r="I423" s="2"/>
      <c r="O423" s="7"/>
    </row>
    <row r="424" spans="1:15" ht="12.75" customHeight="1" x14ac:dyDescent="0.2">
      <c r="A424" s="1"/>
      <c r="B424" s="1"/>
      <c r="C424" s="8"/>
      <c r="D424" s="1"/>
      <c r="F424" s="1"/>
      <c r="I424" s="2"/>
      <c r="O424" s="7"/>
    </row>
    <row r="425" spans="1:15" ht="12.75" customHeight="1" x14ac:dyDescent="0.2">
      <c r="A425" s="1"/>
      <c r="B425" s="1"/>
      <c r="C425" s="8"/>
      <c r="D425" s="1"/>
      <c r="F425" s="1"/>
      <c r="I425" s="2"/>
      <c r="O425" s="7"/>
    </row>
    <row r="426" spans="1:15" ht="12.75" customHeight="1" x14ac:dyDescent="0.2">
      <c r="A426" s="1"/>
      <c r="B426" s="1"/>
      <c r="C426" s="8"/>
      <c r="D426" s="1"/>
      <c r="F426" s="1"/>
      <c r="I426" s="2"/>
      <c r="O426" s="7"/>
    </row>
    <row r="427" spans="1:15" ht="12.75" customHeight="1" x14ac:dyDescent="0.2">
      <c r="A427" s="1"/>
      <c r="B427" s="1"/>
      <c r="C427" s="8"/>
      <c r="D427" s="1"/>
      <c r="F427" s="1"/>
      <c r="I427" s="2"/>
      <c r="O427" s="7"/>
    </row>
    <row r="428" spans="1:15" ht="12.75" customHeight="1" x14ac:dyDescent="0.2">
      <c r="A428" s="1"/>
      <c r="B428" s="1"/>
      <c r="C428" s="8"/>
      <c r="D428" s="1"/>
      <c r="F428" s="1"/>
      <c r="I428" s="2"/>
      <c r="O428" s="7"/>
    </row>
    <row r="429" spans="1:15" ht="12.75" customHeight="1" x14ac:dyDescent="0.2">
      <c r="A429" s="1"/>
      <c r="B429" s="1"/>
      <c r="C429" s="8"/>
      <c r="D429" s="1"/>
      <c r="F429" s="1"/>
      <c r="I429" s="2"/>
      <c r="O429" s="7"/>
    </row>
    <row r="430" spans="1:15" ht="12.75" customHeight="1" x14ac:dyDescent="0.2">
      <c r="A430" s="1"/>
      <c r="B430" s="1"/>
      <c r="C430" s="8"/>
      <c r="D430" s="1"/>
      <c r="F430" s="1"/>
      <c r="I430" s="2"/>
      <c r="O430" s="7"/>
    </row>
    <row r="431" spans="1:15" ht="12.75" customHeight="1" x14ac:dyDescent="0.2">
      <c r="A431" s="1"/>
      <c r="B431" s="1"/>
      <c r="C431" s="8"/>
      <c r="D431" s="1"/>
      <c r="F431" s="1"/>
      <c r="I431" s="2"/>
      <c r="O431" s="7"/>
    </row>
    <row r="432" spans="1:15" ht="12.75" customHeight="1" x14ac:dyDescent="0.2">
      <c r="A432" s="1"/>
      <c r="B432" s="1"/>
      <c r="C432" s="8"/>
      <c r="D432" s="1"/>
      <c r="F432" s="1"/>
      <c r="I432" s="2"/>
      <c r="O432" s="7"/>
    </row>
    <row r="433" spans="1:15" ht="12.75" customHeight="1" x14ac:dyDescent="0.2">
      <c r="A433" s="1"/>
      <c r="B433" s="1"/>
      <c r="C433" s="8"/>
      <c r="D433" s="1"/>
      <c r="F433" s="1"/>
      <c r="I433" s="2"/>
      <c r="O433" s="7"/>
    </row>
    <row r="434" spans="1:15" ht="12.75" customHeight="1" x14ac:dyDescent="0.2">
      <c r="A434" s="1"/>
      <c r="B434" s="1"/>
      <c r="C434" s="8"/>
      <c r="D434" s="1"/>
      <c r="F434" s="1"/>
      <c r="I434" s="2"/>
      <c r="O434" s="7"/>
    </row>
    <row r="435" spans="1:15" ht="12.75" customHeight="1" x14ac:dyDescent="0.2">
      <c r="A435" s="1"/>
      <c r="B435" s="1"/>
      <c r="C435" s="8"/>
      <c r="D435" s="1"/>
      <c r="F435" s="1"/>
      <c r="I435" s="2"/>
      <c r="O435" s="7"/>
    </row>
    <row r="436" spans="1:15" ht="12.75" customHeight="1" x14ac:dyDescent="0.2">
      <c r="A436" s="1"/>
      <c r="B436" s="1"/>
      <c r="C436" s="8"/>
      <c r="D436" s="1"/>
      <c r="F436" s="1"/>
      <c r="I436" s="2"/>
      <c r="O436" s="7"/>
    </row>
    <row r="437" spans="1:15" ht="12.75" customHeight="1" x14ac:dyDescent="0.2">
      <c r="A437" s="1"/>
      <c r="B437" s="1"/>
      <c r="C437" s="8"/>
      <c r="D437" s="1"/>
      <c r="F437" s="1"/>
      <c r="I437" s="2"/>
      <c r="O437" s="7"/>
    </row>
    <row r="438" spans="1:15" ht="12.75" customHeight="1" x14ac:dyDescent="0.2">
      <c r="A438" s="1"/>
      <c r="B438" s="1"/>
      <c r="C438" s="8"/>
      <c r="D438" s="1"/>
      <c r="F438" s="1"/>
      <c r="I438" s="2"/>
      <c r="O438" s="7"/>
    </row>
    <row r="439" spans="1:15" ht="12.75" customHeight="1" x14ac:dyDescent="0.2">
      <c r="A439" s="1"/>
      <c r="B439" s="1"/>
      <c r="C439" s="8"/>
      <c r="D439" s="1"/>
      <c r="F439" s="1"/>
      <c r="I439" s="2"/>
      <c r="O439" s="7"/>
    </row>
    <row r="440" spans="1:15" ht="12.75" customHeight="1" x14ac:dyDescent="0.2">
      <c r="A440" s="1"/>
      <c r="B440" s="1"/>
      <c r="C440" s="8"/>
      <c r="D440" s="1"/>
      <c r="F440" s="1"/>
      <c r="I440" s="2"/>
      <c r="O440" s="7"/>
    </row>
    <row r="441" spans="1:15" ht="12.75" customHeight="1" x14ac:dyDescent="0.2">
      <c r="A441" s="1"/>
      <c r="B441" s="1"/>
      <c r="C441" s="8"/>
      <c r="D441" s="1"/>
      <c r="F441" s="1"/>
      <c r="I441" s="2"/>
      <c r="O441" s="7"/>
    </row>
    <row r="442" spans="1:15" ht="12.75" customHeight="1" x14ac:dyDescent="0.2">
      <c r="A442" s="1"/>
      <c r="B442" s="1"/>
      <c r="C442" s="8"/>
      <c r="D442" s="1"/>
      <c r="F442" s="1"/>
      <c r="I442" s="2"/>
      <c r="O442" s="7"/>
    </row>
    <row r="443" spans="1:15" ht="12.75" customHeight="1" x14ac:dyDescent="0.2">
      <c r="A443" s="1"/>
      <c r="B443" s="1"/>
      <c r="C443" s="8"/>
      <c r="D443" s="1"/>
      <c r="F443" s="1"/>
      <c r="I443" s="2"/>
      <c r="O443" s="7"/>
    </row>
    <row r="444" spans="1:15" ht="12.75" customHeight="1" x14ac:dyDescent="0.2">
      <c r="A444" s="1"/>
      <c r="B444" s="1"/>
      <c r="C444" s="8"/>
      <c r="D444" s="1"/>
      <c r="F444" s="1"/>
      <c r="I444" s="2"/>
      <c r="O444" s="7"/>
    </row>
    <row r="445" spans="1:15" ht="12.75" customHeight="1" x14ac:dyDescent="0.2">
      <c r="A445" s="1"/>
      <c r="B445" s="1"/>
      <c r="C445" s="8"/>
      <c r="D445" s="1"/>
      <c r="F445" s="1"/>
      <c r="I445" s="2"/>
      <c r="O445" s="7"/>
    </row>
    <row r="446" spans="1:15" ht="12.75" customHeight="1" x14ac:dyDescent="0.2">
      <c r="A446" s="1"/>
      <c r="B446" s="1"/>
      <c r="C446" s="8"/>
      <c r="D446" s="1"/>
      <c r="F446" s="1"/>
      <c r="I446" s="2"/>
      <c r="O446" s="7"/>
    </row>
    <row r="447" spans="1:15" ht="12.75" customHeight="1" x14ac:dyDescent="0.2">
      <c r="A447" s="1"/>
      <c r="B447" s="1"/>
      <c r="C447" s="8"/>
      <c r="D447" s="1"/>
      <c r="F447" s="1"/>
      <c r="I447" s="2"/>
      <c r="O447" s="7"/>
    </row>
    <row r="448" spans="1:15" ht="12.75" customHeight="1" x14ac:dyDescent="0.2">
      <c r="A448" s="1"/>
      <c r="B448" s="1"/>
      <c r="C448" s="8"/>
      <c r="D448" s="1"/>
      <c r="F448" s="1"/>
      <c r="I448" s="2"/>
      <c r="O448" s="7"/>
    </row>
    <row r="449" spans="1:15" ht="12.75" customHeight="1" x14ac:dyDescent="0.2">
      <c r="A449" s="1"/>
      <c r="B449" s="1"/>
      <c r="C449" s="8"/>
      <c r="D449" s="1"/>
      <c r="F449" s="1"/>
      <c r="I449" s="2"/>
      <c r="O449" s="7"/>
    </row>
    <row r="450" spans="1:15" ht="12.75" customHeight="1" x14ac:dyDescent="0.2">
      <c r="A450" s="1"/>
      <c r="B450" s="1"/>
      <c r="C450" s="8"/>
      <c r="D450" s="1"/>
      <c r="F450" s="1"/>
      <c r="I450" s="2"/>
      <c r="O450" s="7"/>
    </row>
    <row r="451" spans="1:15" ht="12.75" customHeight="1" x14ac:dyDescent="0.2">
      <c r="A451" s="1"/>
      <c r="B451" s="1"/>
      <c r="C451" s="8"/>
      <c r="D451" s="1"/>
      <c r="F451" s="1"/>
      <c r="I451" s="2"/>
      <c r="O451" s="7"/>
    </row>
    <row r="452" spans="1:15" ht="12.75" customHeight="1" x14ac:dyDescent="0.2">
      <c r="A452" s="1"/>
      <c r="B452" s="1"/>
      <c r="C452" s="8"/>
      <c r="D452" s="1"/>
      <c r="F452" s="1"/>
      <c r="I452" s="2"/>
      <c r="O452" s="7"/>
    </row>
    <row r="453" spans="1:15" ht="12.75" customHeight="1" x14ac:dyDescent="0.2">
      <c r="A453" s="1"/>
      <c r="B453" s="1"/>
      <c r="C453" s="8"/>
      <c r="D453" s="1"/>
      <c r="F453" s="1"/>
      <c r="I453" s="2"/>
      <c r="O453" s="7"/>
    </row>
    <row r="454" spans="1:15" ht="12.75" customHeight="1" x14ac:dyDescent="0.2">
      <c r="A454" s="1"/>
      <c r="B454" s="1"/>
      <c r="C454" s="8"/>
      <c r="D454" s="1"/>
      <c r="F454" s="1"/>
      <c r="I454" s="2"/>
      <c r="O454" s="7"/>
    </row>
    <row r="455" spans="1:15" ht="12.75" customHeight="1" x14ac:dyDescent="0.2">
      <c r="A455" s="1"/>
      <c r="B455" s="1"/>
      <c r="C455" s="8"/>
      <c r="D455" s="1"/>
      <c r="F455" s="1"/>
      <c r="I455" s="2"/>
      <c r="O455" s="7"/>
    </row>
    <row r="456" spans="1:15" ht="12.75" customHeight="1" x14ac:dyDescent="0.2">
      <c r="A456" s="1"/>
      <c r="B456" s="1"/>
      <c r="C456" s="8"/>
      <c r="D456" s="1"/>
      <c r="F456" s="1"/>
      <c r="I456" s="2"/>
      <c r="O456" s="7"/>
    </row>
    <row r="457" spans="1:15" ht="12.75" customHeight="1" x14ac:dyDescent="0.2">
      <c r="A457" s="1"/>
      <c r="B457" s="1"/>
      <c r="C457" s="8"/>
      <c r="D457" s="1"/>
      <c r="F457" s="1"/>
      <c r="I457" s="2"/>
      <c r="O457" s="7"/>
    </row>
    <row r="458" spans="1:15" ht="12.75" customHeight="1" x14ac:dyDescent="0.2">
      <c r="A458" s="1"/>
      <c r="B458" s="1"/>
      <c r="C458" s="8"/>
      <c r="D458" s="1"/>
      <c r="F458" s="1"/>
      <c r="I458" s="2"/>
      <c r="O458" s="7"/>
    </row>
    <row r="459" spans="1:15" ht="12.75" customHeight="1" x14ac:dyDescent="0.2">
      <c r="A459" s="1"/>
      <c r="B459" s="1"/>
      <c r="C459" s="8"/>
      <c r="D459" s="1"/>
      <c r="F459" s="1"/>
      <c r="O459" s="7"/>
    </row>
    <row r="460" spans="1:15" ht="12.75" customHeight="1" x14ac:dyDescent="0.2">
      <c r="A460" s="1"/>
      <c r="B460" s="1"/>
      <c r="C460" s="8"/>
      <c r="D460" s="1"/>
      <c r="F460" s="1"/>
      <c r="O460" s="7"/>
    </row>
    <row r="461" spans="1:15" ht="12.75" customHeight="1" x14ac:dyDescent="0.2">
      <c r="A461" s="1"/>
      <c r="B461" s="1"/>
      <c r="C461" s="8"/>
      <c r="D461" s="1"/>
      <c r="F461" s="1"/>
      <c r="O461" s="7"/>
    </row>
    <row r="462" spans="1:15" ht="12.75" customHeight="1" x14ac:dyDescent="0.2">
      <c r="A462" s="1"/>
      <c r="B462" s="1"/>
      <c r="C462" s="8"/>
      <c r="D462" s="1"/>
      <c r="F462" s="1"/>
      <c r="O462" s="7"/>
    </row>
    <row r="463" spans="1:15" ht="12.75" customHeight="1" x14ac:dyDescent="0.2">
      <c r="A463" s="1"/>
      <c r="B463" s="1"/>
      <c r="C463" s="8"/>
      <c r="D463" s="1"/>
      <c r="F463" s="1"/>
      <c r="O463" s="7"/>
    </row>
    <row r="464" spans="1:15" ht="12.75" customHeight="1" x14ac:dyDescent="0.2">
      <c r="A464" s="1"/>
      <c r="B464" s="1"/>
      <c r="C464" s="8"/>
      <c r="D464" s="1"/>
      <c r="F464" s="1"/>
      <c r="O464" s="7"/>
    </row>
    <row r="465" spans="1:15" ht="12.75" customHeight="1" x14ac:dyDescent="0.2">
      <c r="A465" s="1"/>
      <c r="B465" s="1"/>
      <c r="C465" s="8"/>
      <c r="D465" s="1"/>
      <c r="F465" s="1"/>
      <c r="O465" s="7"/>
    </row>
    <row r="466" spans="1:15" ht="12.75" customHeight="1" x14ac:dyDescent="0.2">
      <c r="A466" s="1"/>
      <c r="B466" s="1"/>
      <c r="C466" s="8"/>
      <c r="D466" s="1"/>
      <c r="F466" s="1"/>
      <c r="O466" s="7"/>
    </row>
    <row r="467" spans="1:15" ht="12.75" customHeight="1" x14ac:dyDescent="0.2">
      <c r="A467" s="1"/>
      <c r="B467" s="1"/>
      <c r="C467" s="8"/>
      <c r="D467" s="1"/>
      <c r="F467" s="1"/>
      <c r="O467" s="7"/>
    </row>
    <row r="468" spans="1:15" ht="12.75" customHeight="1" x14ac:dyDescent="0.2">
      <c r="A468" s="1"/>
      <c r="B468" s="1"/>
      <c r="C468" s="8"/>
      <c r="D468" s="1"/>
      <c r="F468" s="1"/>
      <c r="O468" s="7"/>
    </row>
    <row r="469" spans="1:15" ht="12.75" customHeight="1" x14ac:dyDescent="0.2">
      <c r="A469" s="1"/>
      <c r="B469" s="1"/>
      <c r="C469" s="8"/>
      <c r="D469" s="1"/>
      <c r="F469" s="1"/>
      <c r="O469" s="7"/>
    </row>
    <row r="470" spans="1:15" ht="12.75" customHeight="1" x14ac:dyDescent="0.2">
      <c r="A470" s="1"/>
      <c r="B470" s="1"/>
      <c r="C470" s="8"/>
      <c r="D470" s="1"/>
      <c r="F470" s="1"/>
      <c r="O470" s="7"/>
    </row>
    <row r="471" spans="1:15" ht="12.75" customHeight="1" x14ac:dyDescent="0.2">
      <c r="A471" s="1"/>
      <c r="B471" s="1"/>
      <c r="C471" s="8"/>
      <c r="D471" s="1"/>
      <c r="F471" s="1"/>
      <c r="O471" s="7"/>
    </row>
    <row r="472" spans="1:15" ht="12.75" customHeight="1" x14ac:dyDescent="0.2">
      <c r="A472" s="1"/>
      <c r="B472" s="1"/>
      <c r="C472" s="8"/>
      <c r="D472" s="1"/>
      <c r="F472" s="1"/>
      <c r="O472" s="7"/>
    </row>
    <row r="473" spans="1:15" ht="12.75" customHeight="1" x14ac:dyDescent="0.2">
      <c r="A473" s="1"/>
      <c r="B473" s="1"/>
      <c r="C473" s="8"/>
      <c r="D473" s="1"/>
      <c r="F473" s="1"/>
      <c r="O473" s="7"/>
    </row>
    <row r="474" spans="1:15" ht="12.75" customHeight="1" x14ac:dyDescent="0.2">
      <c r="A474" s="1"/>
      <c r="B474" s="1"/>
      <c r="C474" s="8"/>
      <c r="D474" s="1"/>
      <c r="F474" s="1"/>
      <c r="O474" s="7"/>
    </row>
    <row r="475" spans="1:15" ht="12.75" customHeight="1" x14ac:dyDescent="0.2">
      <c r="A475" s="1"/>
      <c r="B475" s="1"/>
      <c r="C475" s="8"/>
      <c r="D475" s="1"/>
      <c r="F475" s="1"/>
      <c r="O475" s="7"/>
    </row>
    <row r="476" spans="1:15" ht="12.75" customHeight="1" x14ac:dyDescent="0.2">
      <c r="A476" s="1"/>
      <c r="B476" s="1"/>
      <c r="C476" s="8"/>
      <c r="D476" s="1"/>
      <c r="F476" s="1"/>
      <c r="O476" s="7"/>
    </row>
    <row r="477" spans="1:15" ht="12.75" customHeight="1" x14ac:dyDescent="0.2">
      <c r="A477" s="1"/>
      <c r="B477" s="1"/>
      <c r="C477" s="8"/>
      <c r="D477" s="1"/>
      <c r="F477" s="1"/>
      <c r="O477" s="7"/>
    </row>
    <row r="478" spans="1:15" ht="12.75" customHeight="1" x14ac:dyDescent="0.2">
      <c r="A478" s="1"/>
      <c r="B478" s="1"/>
      <c r="C478" s="8"/>
      <c r="D478" s="1"/>
      <c r="F478" s="1"/>
      <c r="O478" s="7"/>
    </row>
    <row r="479" spans="1:15" ht="12.75" customHeight="1" x14ac:dyDescent="0.2">
      <c r="A479" s="1"/>
      <c r="B479" s="1"/>
      <c r="C479" s="8"/>
      <c r="D479" s="1"/>
      <c r="F479" s="1"/>
      <c r="O479" s="7"/>
    </row>
    <row r="480" spans="1:15" ht="12.75" customHeight="1" x14ac:dyDescent="0.2">
      <c r="A480" s="1"/>
      <c r="B480" s="1"/>
      <c r="C480" s="8"/>
      <c r="D480" s="1"/>
      <c r="F480" s="1"/>
      <c r="O480" s="7"/>
    </row>
    <row r="481" spans="1:15" ht="12.75" customHeight="1" x14ac:dyDescent="0.2">
      <c r="A481" s="1"/>
      <c r="B481" s="1"/>
      <c r="C481" s="8"/>
      <c r="D481" s="1"/>
      <c r="F481" s="1"/>
      <c r="O481" s="7"/>
    </row>
    <row r="482" spans="1:15" ht="12.75" customHeight="1" x14ac:dyDescent="0.2">
      <c r="A482" s="1"/>
      <c r="B482" s="1"/>
      <c r="C482" s="8"/>
      <c r="D482" s="1"/>
      <c r="F482" s="1"/>
      <c r="O482" s="7"/>
    </row>
    <row r="483" spans="1:15" ht="12.75" customHeight="1" x14ac:dyDescent="0.2">
      <c r="A483" s="1"/>
      <c r="B483" s="1"/>
      <c r="C483" s="8"/>
      <c r="D483" s="1"/>
      <c r="F483" s="1"/>
      <c r="O483" s="7"/>
    </row>
    <row r="484" spans="1:15" ht="12.75" customHeight="1" x14ac:dyDescent="0.2">
      <c r="A484" s="1"/>
      <c r="B484" s="1"/>
      <c r="C484" s="8"/>
      <c r="D484" s="1"/>
      <c r="F484" s="1"/>
      <c r="O484" s="7"/>
    </row>
    <row r="485" spans="1:15" ht="12.75" customHeight="1" x14ac:dyDescent="0.2">
      <c r="A485" s="1"/>
      <c r="B485" s="1"/>
      <c r="C485" s="8"/>
      <c r="D485" s="1"/>
      <c r="F485" s="1"/>
      <c r="O485" s="7"/>
    </row>
    <row r="486" spans="1:15" ht="12.75" customHeight="1" x14ac:dyDescent="0.2">
      <c r="A486" s="1"/>
      <c r="B486" s="1"/>
      <c r="C486" s="8"/>
      <c r="D486" s="1"/>
      <c r="F486" s="1"/>
      <c r="O486" s="7"/>
    </row>
    <row r="487" spans="1:15" ht="12.75" customHeight="1" x14ac:dyDescent="0.2">
      <c r="A487" s="1"/>
      <c r="B487" s="1"/>
      <c r="C487" s="8"/>
      <c r="D487" s="1"/>
      <c r="F487" s="1"/>
      <c r="O487" s="7"/>
    </row>
    <row r="488" spans="1:15" ht="12.75" customHeight="1" x14ac:dyDescent="0.2">
      <c r="A488" s="1"/>
      <c r="B488" s="1"/>
      <c r="C488" s="8"/>
      <c r="D488" s="1"/>
      <c r="F488" s="1"/>
      <c r="O488" s="7"/>
    </row>
    <row r="489" spans="1:15" ht="12.75" customHeight="1" x14ac:dyDescent="0.2">
      <c r="A489" s="1"/>
      <c r="B489" s="1"/>
      <c r="C489" s="8"/>
      <c r="D489" s="1"/>
      <c r="F489" s="1"/>
      <c r="O489" s="7"/>
    </row>
    <row r="490" spans="1:15" ht="12.75" customHeight="1" x14ac:dyDescent="0.2">
      <c r="A490" s="1"/>
      <c r="B490" s="1"/>
      <c r="C490" s="8"/>
      <c r="D490" s="1"/>
      <c r="F490" s="1"/>
      <c r="O490" s="7"/>
    </row>
    <row r="491" spans="1:15" ht="12.75" customHeight="1" x14ac:dyDescent="0.2">
      <c r="A491" s="1"/>
      <c r="B491" s="1"/>
      <c r="C491" s="8"/>
      <c r="D491" s="1"/>
      <c r="F491" s="1"/>
      <c r="O491" s="7"/>
    </row>
    <row r="492" spans="1:15" ht="12.75" customHeight="1" x14ac:dyDescent="0.2">
      <c r="A492" s="1"/>
      <c r="B492" s="1"/>
      <c r="C492" s="8"/>
      <c r="D492" s="1"/>
      <c r="F492" s="1"/>
      <c r="O492" s="7"/>
    </row>
    <row r="493" spans="1:15" ht="12.75" customHeight="1" x14ac:dyDescent="0.2">
      <c r="A493" s="1"/>
      <c r="B493" s="1"/>
      <c r="C493" s="8"/>
      <c r="D493" s="1"/>
      <c r="F493" s="1"/>
      <c r="O493" s="7"/>
    </row>
    <row r="494" spans="1:15" ht="12.75" customHeight="1" x14ac:dyDescent="0.2">
      <c r="A494" s="1"/>
      <c r="B494" s="1"/>
      <c r="C494" s="8"/>
      <c r="D494" s="1"/>
      <c r="F494" s="1"/>
      <c r="O494" s="7"/>
    </row>
    <row r="495" spans="1:15" ht="12.75" customHeight="1" x14ac:dyDescent="0.2">
      <c r="A495" s="1"/>
      <c r="B495" s="1"/>
      <c r="C495" s="8"/>
      <c r="D495" s="1"/>
      <c r="F495" s="1"/>
      <c r="O495" s="7"/>
    </row>
    <row r="496" spans="1:15" ht="12.75" customHeight="1" x14ac:dyDescent="0.2">
      <c r="A496" s="1"/>
      <c r="B496" s="1"/>
      <c r="C496" s="8"/>
      <c r="D496" s="1"/>
      <c r="F496" s="1"/>
      <c r="O496" s="7"/>
    </row>
    <row r="497" spans="1:15" ht="12.75" customHeight="1" x14ac:dyDescent="0.2">
      <c r="A497" s="1"/>
      <c r="B497" s="1"/>
      <c r="C497" s="8"/>
      <c r="D497" s="1"/>
      <c r="F497" s="1"/>
      <c r="O497" s="7"/>
    </row>
    <row r="498" spans="1:15" ht="12.75" customHeight="1" x14ac:dyDescent="0.2">
      <c r="A498" s="1"/>
      <c r="B498" s="1"/>
      <c r="C498" s="8"/>
      <c r="D498" s="1"/>
      <c r="F498" s="1"/>
      <c r="O498" s="7"/>
    </row>
    <row r="499" spans="1:15" ht="12.75" customHeight="1" x14ac:dyDescent="0.2">
      <c r="A499" s="1"/>
      <c r="B499" s="1"/>
      <c r="C499" s="8"/>
      <c r="D499" s="1"/>
      <c r="F499" s="1"/>
      <c r="O499" s="7"/>
    </row>
    <row r="500" spans="1:15" ht="12.75" customHeight="1" x14ac:dyDescent="0.2">
      <c r="A500" s="1"/>
      <c r="B500" s="1"/>
      <c r="C500" s="8"/>
      <c r="D500" s="1"/>
      <c r="F500" s="1"/>
      <c r="O500" s="7"/>
    </row>
    <row r="501" spans="1:15" ht="12.75" customHeight="1" x14ac:dyDescent="0.2">
      <c r="A501" s="1"/>
      <c r="B501" s="1"/>
      <c r="C501" s="8"/>
      <c r="D501" s="1"/>
      <c r="F501" s="1"/>
      <c r="O501" s="7"/>
    </row>
    <row r="502" spans="1:15" ht="12.75" customHeight="1" x14ac:dyDescent="0.2">
      <c r="A502" s="1"/>
      <c r="B502" s="1"/>
      <c r="C502" s="8"/>
      <c r="D502" s="1"/>
      <c r="F502" s="1"/>
      <c r="O502" s="7"/>
    </row>
    <row r="503" spans="1:15" ht="12.75" customHeight="1" x14ac:dyDescent="0.2">
      <c r="A503" s="1"/>
      <c r="B503" s="1"/>
      <c r="C503" s="8"/>
      <c r="D503" s="1"/>
      <c r="F503" s="1"/>
      <c r="O503" s="7"/>
    </row>
    <row r="504" spans="1:15" ht="12.75" customHeight="1" x14ac:dyDescent="0.2">
      <c r="A504" s="1"/>
      <c r="B504" s="1"/>
      <c r="C504" s="8"/>
      <c r="D504" s="1"/>
      <c r="F504" s="1"/>
      <c r="O504" s="7"/>
    </row>
    <row r="505" spans="1:15" ht="12.75" customHeight="1" x14ac:dyDescent="0.2">
      <c r="A505" s="1"/>
      <c r="B505" s="1"/>
      <c r="C505" s="8"/>
      <c r="D505" s="1"/>
      <c r="F505" s="1"/>
      <c r="O505" s="7"/>
    </row>
    <row r="506" spans="1:15" ht="12.75" customHeight="1" x14ac:dyDescent="0.2">
      <c r="A506" s="1"/>
      <c r="B506" s="1"/>
      <c r="C506" s="8"/>
      <c r="D506" s="1"/>
      <c r="F506" s="1"/>
      <c r="O506" s="7"/>
    </row>
    <row r="507" spans="1:15" ht="12.75" customHeight="1" x14ac:dyDescent="0.2">
      <c r="A507" s="1"/>
      <c r="B507" s="1"/>
      <c r="C507" s="8"/>
      <c r="D507" s="1"/>
      <c r="F507" s="1"/>
      <c r="O507" s="7"/>
    </row>
    <row r="508" spans="1:15" ht="12.75" customHeight="1" x14ac:dyDescent="0.2">
      <c r="A508" s="1"/>
      <c r="B508" s="1"/>
      <c r="C508" s="8"/>
      <c r="D508" s="1"/>
      <c r="F508" s="1"/>
      <c r="O508" s="7"/>
    </row>
    <row r="509" spans="1:15" ht="12.75" customHeight="1" x14ac:dyDescent="0.2">
      <c r="A509" s="1"/>
      <c r="B509" s="1"/>
      <c r="C509" s="8"/>
      <c r="D509" s="1"/>
      <c r="F509" s="1"/>
      <c r="O509" s="7"/>
    </row>
    <row r="510" spans="1:15" ht="12.75" customHeight="1" x14ac:dyDescent="0.2">
      <c r="A510" s="1"/>
      <c r="B510" s="1"/>
      <c r="C510" s="8"/>
      <c r="D510" s="1"/>
      <c r="F510" s="1"/>
      <c r="O510" s="7"/>
    </row>
    <row r="511" spans="1:15" ht="12.75" customHeight="1" x14ac:dyDescent="0.2">
      <c r="A511" s="1"/>
      <c r="B511" s="1"/>
      <c r="C511" s="8"/>
      <c r="D511" s="1"/>
      <c r="F511" s="1"/>
      <c r="O511" s="7"/>
    </row>
    <row r="512" spans="1:15" ht="12.75" customHeight="1" x14ac:dyDescent="0.2">
      <c r="A512" s="1"/>
      <c r="B512" s="1"/>
      <c r="C512" s="8"/>
      <c r="D512" s="1"/>
      <c r="F512" s="1"/>
      <c r="O512" s="7"/>
    </row>
    <row r="513" spans="1:15" ht="12.75" customHeight="1" x14ac:dyDescent="0.2">
      <c r="A513" s="1"/>
      <c r="B513" s="1"/>
      <c r="C513" s="8"/>
      <c r="D513" s="1"/>
      <c r="F513" s="1"/>
      <c r="O513" s="7"/>
    </row>
    <row r="514" spans="1:15" ht="12.75" customHeight="1" x14ac:dyDescent="0.2">
      <c r="A514" s="1"/>
      <c r="B514" s="1"/>
      <c r="C514" s="8"/>
      <c r="D514" s="1"/>
      <c r="F514" s="1"/>
      <c r="O514" s="7"/>
    </row>
    <row r="515" spans="1:15" ht="12.75" customHeight="1" x14ac:dyDescent="0.2">
      <c r="A515" s="1"/>
      <c r="B515" s="1"/>
      <c r="C515" s="8"/>
      <c r="D515" s="1"/>
      <c r="F515" s="1"/>
      <c r="O515" s="7"/>
    </row>
    <row r="516" spans="1:15" ht="12.75" customHeight="1" x14ac:dyDescent="0.2">
      <c r="A516" s="1"/>
      <c r="B516" s="1"/>
      <c r="C516" s="8"/>
      <c r="D516" s="1"/>
      <c r="F516" s="1"/>
      <c r="O516" s="7"/>
    </row>
    <row r="517" spans="1:15" ht="12.75" customHeight="1" x14ac:dyDescent="0.2">
      <c r="A517" s="1"/>
      <c r="B517" s="1"/>
      <c r="C517" s="8"/>
      <c r="D517" s="1"/>
      <c r="F517" s="1"/>
      <c r="O517" s="7"/>
    </row>
    <row r="518" spans="1:15" ht="12.75" customHeight="1" x14ac:dyDescent="0.2">
      <c r="A518" s="1"/>
      <c r="B518" s="1"/>
      <c r="C518" s="8"/>
      <c r="D518" s="1"/>
      <c r="F518" s="1"/>
      <c r="O518" s="7"/>
    </row>
    <row r="519" spans="1:15" ht="12.75" customHeight="1" x14ac:dyDescent="0.2">
      <c r="A519" s="1"/>
      <c r="B519" s="1"/>
      <c r="C519" s="8"/>
      <c r="D519" s="1"/>
      <c r="F519" s="1"/>
      <c r="O519" s="7"/>
    </row>
    <row r="520" spans="1:15" ht="12.75" customHeight="1" x14ac:dyDescent="0.2">
      <c r="A520" s="1"/>
      <c r="B520" s="1"/>
      <c r="C520" s="8"/>
      <c r="D520" s="1"/>
      <c r="F520" s="1"/>
      <c r="O520" s="7"/>
    </row>
    <row r="521" spans="1:15" ht="12.75" customHeight="1" x14ac:dyDescent="0.2">
      <c r="A521" s="1"/>
      <c r="B521" s="1"/>
      <c r="C521" s="8"/>
      <c r="D521" s="1"/>
      <c r="F521" s="1"/>
      <c r="O521" s="7"/>
    </row>
    <row r="522" spans="1:15" ht="12.75" customHeight="1" x14ac:dyDescent="0.2">
      <c r="A522" s="1"/>
      <c r="B522" s="1"/>
      <c r="C522" s="8"/>
      <c r="D522" s="1"/>
      <c r="F522" s="1"/>
      <c r="O522" s="7"/>
    </row>
    <row r="523" spans="1:15" ht="12.75" customHeight="1" x14ac:dyDescent="0.2">
      <c r="A523" s="1"/>
      <c r="B523" s="1"/>
      <c r="C523" s="8"/>
      <c r="D523" s="1"/>
      <c r="F523" s="1"/>
      <c r="O523" s="7"/>
    </row>
    <row r="524" spans="1:15" ht="12.75" customHeight="1" x14ac:dyDescent="0.2">
      <c r="A524" s="1"/>
      <c r="B524" s="1"/>
      <c r="C524" s="8"/>
      <c r="D524" s="1"/>
      <c r="F524" s="1"/>
      <c r="O524" s="7"/>
    </row>
    <row r="525" spans="1:15" ht="12.75" customHeight="1" x14ac:dyDescent="0.2">
      <c r="A525" s="1"/>
      <c r="B525" s="1"/>
      <c r="C525" s="8"/>
      <c r="D525" s="1"/>
      <c r="F525" s="1"/>
      <c r="O525" s="7"/>
    </row>
    <row r="526" spans="1:15" ht="12.75" customHeight="1" x14ac:dyDescent="0.2">
      <c r="A526" s="1"/>
      <c r="B526" s="1"/>
      <c r="C526" s="8"/>
      <c r="D526" s="1"/>
      <c r="F526" s="1"/>
      <c r="O526" s="7"/>
    </row>
    <row r="527" spans="1:15" ht="12.75" customHeight="1" x14ac:dyDescent="0.2">
      <c r="A527" s="1"/>
      <c r="B527" s="1"/>
      <c r="C527" s="8"/>
      <c r="D527" s="1"/>
      <c r="F527" s="1"/>
      <c r="O527" s="7"/>
    </row>
    <row r="528" spans="1:15" ht="12.75" customHeight="1" x14ac:dyDescent="0.2">
      <c r="A528" s="1"/>
      <c r="B528" s="1"/>
      <c r="C528" s="8"/>
      <c r="D528" s="1"/>
      <c r="F528" s="1"/>
      <c r="O528" s="7"/>
    </row>
    <row r="529" spans="1:15" ht="12.75" customHeight="1" x14ac:dyDescent="0.2">
      <c r="A529" s="1"/>
      <c r="B529" s="1"/>
      <c r="C529" s="8"/>
      <c r="D529" s="1"/>
      <c r="F529" s="1"/>
      <c r="O529" s="7"/>
    </row>
    <row r="530" spans="1:15" ht="12.75" customHeight="1" x14ac:dyDescent="0.2">
      <c r="A530" s="1"/>
      <c r="B530" s="1"/>
      <c r="C530" s="8"/>
      <c r="D530" s="1"/>
      <c r="F530" s="1"/>
      <c r="O530" s="7"/>
    </row>
    <row r="531" spans="1:15" ht="12.75" customHeight="1" x14ac:dyDescent="0.2">
      <c r="A531" s="1"/>
      <c r="B531" s="1"/>
      <c r="C531" s="8"/>
      <c r="D531" s="1"/>
      <c r="F531" s="1"/>
      <c r="O531" s="7"/>
    </row>
    <row r="532" spans="1:15" ht="12.75" customHeight="1" x14ac:dyDescent="0.2">
      <c r="A532" s="1"/>
      <c r="B532" s="1"/>
      <c r="C532" s="8"/>
      <c r="D532" s="1"/>
      <c r="F532" s="1"/>
      <c r="O532" s="7"/>
    </row>
    <row r="533" spans="1:15" ht="12.75" customHeight="1" x14ac:dyDescent="0.2">
      <c r="A533" s="1"/>
      <c r="B533" s="1"/>
      <c r="C533" s="8"/>
      <c r="D533" s="1"/>
      <c r="F533" s="1"/>
      <c r="O533" s="7"/>
    </row>
    <row r="534" spans="1:15" ht="12.75" customHeight="1" x14ac:dyDescent="0.2">
      <c r="A534" s="1"/>
      <c r="B534" s="1"/>
      <c r="C534" s="8"/>
      <c r="D534" s="1"/>
      <c r="F534" s="1"/>
      <c r="O534" s="7"/>
    </row>
    <row r="535" spans="1:15" ht="12.75" customHeight="1" x14ac:dyDescent="0.2">
      <c r="A535" s="1"/>
      <c r="B535" s="1"/>
      <c r="C535" s="8"/>
      <c r="D535" s="1"/>
      <c r="F535" s="1"/>
      <c r="O535" s="7"/>
    </row>
    <row r="536" spans="1:15" ht="12.75" customHeight="1" x14ac:dyDescent="0.2">
      <c r="A536" s="1"/>
      <c r="B536" s="1"/>
      <c r="C536" s="8"/>
      <c r="D536" s="1"/>
      <c r="F536" s="1"/>
      <c r="O536" s="7"/>
    </row>
    <row r="537" spans="1:15" ht="12.75" customHeight="1" x14ac:dyDescent="0.2">
      <c r="A537" s="1"/>
      <c r="B537" s="1"/>
      <c r="C537" s="8"/>
      <c r="D537" s="1"/>
      <c r="F537" s="1"/>
      <c r="O537" s="7"/>
    </row>
    <row r="538" spans="1:15" ht="12.75" customHeight="1" x14ac:dyDescent="0.2">
      <c r="A538" s="1"/>
      <c r="B538" s="1"/>
      <c r="C538" s="8"/>
      <c r="D538" s="1"/>
      <c r="F538" s="1"/>
      <c r="O538" s="7"/>
    </row>
    <row r="539" spans="1:15" ht="12.75" customHeight="1" x14ac:dyDescent="0.2">
      <c r="A539" s="1"/>
      <c r="B539" s="1"/>
      <c r="C539" s="8"/>
      <c r="D539" s="1"/>
      <c r="F539" s="1"/>
      <c r="O539" s="7"/>
    </row>
    <row r="540" spans="1:15" ht="12.75" customHeight="1" x14ac:dyDescent="0.2">
      <c r="A540" s="1"/>
      <c r="B540" s="1"/>
      <c r="C540" s="8"/>
      <c r="D540" s="1"/>
      <c r="F540" s="1"/>
      <c r="O540" s="7"/>
    </row>
    <row r="541" spans="1:15" ht="12.75" customHeight="1" x14ac:dyDescent="0.2">
      <c r="A541" s="1"/>
      <c r="B541" s="1"/>
      <c r="C541" s="8"/>
      <c r="D541" s="1"/>
      <c r="F541" s="1"/>
      <c r="O541" s="7"/>
    </row>
    <row r="542" spans="1:15" ht="12.75" customHeight="1" x14ac:dyDescent="0.2">
      <c r="A542" s="1"/>
      <c r="B542" s="1"/>
      <c r="C542" s="8"/>
      <c r="D542" s="1"/>
      <c r="F542" s="1"/>
      <c r="O542" s="7"/>
    </row>
    <row r="543" spans="1:15" ht="12.75" customHeight="1" x14ac:dyDescent="0.2">
      <c r="A543" s="1"/>
      <c r="B543" s="1"/>
      <c r="C543" s="8"/>
      <c r="D543" s="1"/>
      <c r="F543" s="1"/>
      <c r="O543" s="7"/>
    </row>
    <row r="544" spans="1:15" ht="12.75" customHeight="1" x14ac:dyDescent="0.2">
      <c r="A544" s="1"/>
      <c r="B544" s="1"/>
      <c r="C544" s="8"/>
      <c r="D544" s="1"/>
      <c r="F544" s="1"/>
      <c r="O544" s="7"/>
    </row>
    <row r="545" spans="1:15" ht="12.75" customHeight="1" x14ac:dyDescent="0.2">
      <c r="A545" s="1"/>
      <c r="B545" s="1"/>
      <c r="C545" s="8"/>
      <c r="D545" s="1"/>
      <c r="F545" s="1"/>
      <c r="O545" s="7"/>
    </row>
    <row r="546" spans="1:15" ht="12.75" customHeight="1" x14ac:dyDescent="0.2">
      <c r="A546" s="1"/>
      <c r="B546" s="1"/>
      <c r="C546" s="8"/>
      <c r="D546" s="1"/>
      <c r="F546" s="1"/>
      <c r="O546" s="7"/>
    </row>
    <row r="547" spans="1:15" ht="12.75" customHeight="1" x14ac:dyDescent="0.2">
      <c r="A547" s="1"/>
      <c r="B547" s="1"/>
      <c r="C547" s="8"/>
      <c r="D547" s="1"/>
      <c r="F547" s="1"/>
      <c r="O547" s="7"/>
    </row>
    <row r="548" spans="1:15" ht="12.75" customHeight="1" x14ac:dyDescent="0.2">
      <c r="A548" s="1"/>
      <c r="B548" s="1"/>
      <c r="C548" s="8"/>
      <c r="D548" s="1"/>
      <c r="F548" s="1"/>
      <c r="O548" s="7"/>
    </row>
    <row r="549" spans="1:15" ht="12.75" customHeight="1" x14ac:dyDescent="0.2">
      <c r="A549" s="1"/>
      <c r="B549" s="1"/>
      <c r="C549" s="8"/>
      <c r="D549" s="1"/>
      <c r="F549" s="1"/>
      <c r="O549" s="7"/>
    </row>
    <row r="550" spans="1:15" ht="12.75" customHeight="1" x14ac:dyDescent="0.2">
      <c r="A550" s="1"/>
      <c r="B550" s="1"/>
      <c r="C550" s="8"/>
      <c r="D550" s="1"/>
      <c r="F550" s="1"/>
      <c r="O550" s="7"/>
    </row>
    <row r="551" spans="1:15" ht="12.75" customHeight="1" x14ac:dyDescent="0.2">
      <c r="A551" s="1"/>
      <c r="B551" s="1"/>
      <c r="C551" s="8"/>
      <c r="D551" s="1"/>
      <c r="F551" s="1"/>
      <c r="O551" s="7"/>
    </row>
    <row r="552" spans="1:15" ht="12.75" customHeight="1" x14ac:dyDescent="0.2">
      <c r="A552" s="1"/>
      <c r="B552" s="1"/>
      <c r="C552" s="8"/>
      <c r="D552" s="1"/>
      <c r="F552" s="1"/>
      <c r="O552" s="7"/>
    </row>
    <row r="553" spans="1:15" ht="12.75" customHeight="1" x14ac:dyDescent="0.2">
      <c r="A553" s="1"/>
      <c r="B553" s="1"/>
      <c r="C553" s="8"/>
      <c r="D553" s="1"/>
      <c r="F553" s="1"/>
      <c r="O553" s="7"/>
    </row>
    <row r="554" spans="1:15" ht="12.75" customHeight="1" x14ac:dyDescent="0.2">
      <c r="A554" s="1"/>
      <c r="B554" s="1"/>
      <c r="C554" s="8"/>
      <c r="D554" s="1"/>
      <c r="F554" s="1"/>
      <c r="O554" s="7"/>
    </row>
    <row r="555" spans="1:15" ht="12.75" customHeight="1" x14ac:dyDescent="0.2">
      <c r="A555" s="1"/>
      <c r="B555" s="1"/>
      <c r="C555" s="8"/>
      <c r="D555" s="1"/>
      <c r="F555" s="1"/>
      <c r="O555" s="7"/>
    </row>
    <row r="556" spans="1:15" ht="12.75" customHeight="1" x14ac:dyDescent="0.2">
      <c r="A556" s="1"/>
      <c r="B556" s="1"/>
      <c r="C556" s="8"/>
      <c r="D556" s="1"/>
      <c r="F556" s="1"/>
      <c r="O556" s="7"/>
    </row>
    <row r="557" spans="1:15" ht="12.75" customHeight="1" x14ac:dyDescent="0.2">
      <c r="A557" s="1"/>
      <c r="B557" s="1"/>
      <c r="C557" s="8"/>
      <c r="D557" s="1"/>
      <c r="F557" s="1"/>
      <c r="O557" s="7"/>
    </row>
    <row r="558" spans="1:15" ht="12.75" customHeight="1" x14ac:dyDescent="0.2">
      <c r="A558" s="1"/>
      <c r="B558" s="1"/>
      <c r="C558" s="8"/>
      <c r="D558" s="1"/>
      <c r="F558" s="1"/>
      <c r="O558" s="7"/>
    </row>
    <row r="559" spans="1:15" ht="12.75" customHeight="1" x14ac:dyDescent="0.2">
      <c r="A559" s="1"/>
      <c r="B559" s="1"/>
      <c r="C559" s="8"/>
      <c r="D559" s="1"/>
      <c r="F559" s="1"/>
      <c r="O559" s="7"/>
    </row>
    <row r="560" spans="1:15" ht="12.75" customHeight="1" x14ac:dyDescent="0.2">
      <c r="A560" s="1"/>
      <c r="B560" s="1"/>
      <c r="C560" s="8"/>
      <c r="D560" s="1"/>
      <c r="F560" s="1"/>
      <c r="O560" s="7"/>
    </row>
    <row r="561" spans="1:15" ht="12.75" customHeight="1" x14ac:dyDescent="0.2">
      <c r="A561" s="1"/>
      <c r="B561" s="1"/>
      <c r="C561" s="8"/>
      <c r="D561" s="1"/>
      <c r="F561" s="1"/>
      <c r="O561" s="7"/>
    </row>
    <row r="562" spans="1:15" ht="12.75" customHeight="1" x14ac:dyDescent="0.2">
      <c r="A562" s="1"/>
      <c r="B562" s="1"/>
      <c r="C562" s="8"/>
      <c r="D562" s="1"/>
      <c r="F562" s="1"/>
      <c r="O562" s="7"/>
    </row>
    <row r="563" spans="1:15" ht="12.75" customHeight="1" x14ac:dyDescent="0.2">
      <c r="A563" s="1"/>
      <c r="B563" s="1"/>
      <c r="C563" s="8"/>
      <c r="D563" s="1"/>
      <c r="F563" s="1"/>
      <c r="O563" s="7"/>
    </row>
    <row r="564" spans="1:15" ht="12.75" customHeight="1" x14ac:dyDescent="0.2">
      <c r="A564" s="1"/>
      <c r="B564" s="1"/>
      <c r="C564" s="8"/>
      <c r="D564" s="1"/>
      <c r="F564" s="1"/>
      <c r="O564" s="7"/>
    </row>
    <row r="565" spans="1:15" ht="12.75" customHeight="1" x14ac:dyDescent="0.2">
      <c r="A565" s="1"/>
      <c r="B565" s="1"/>
      <c r="C565" s="8"/>
      <c r="D565" s="1"/>
      <c r="F565" s="1"/>
      <c r="O565" s="7"/>
    </row>
    <row r="566" spans="1:15" ht="12.75" customHeight="1" x14ac:dyDescent="0.2">
      <c r="A566" s="1"/>
      <c r="B566" s="1"/>
      <c r="C566" s="8"/>
      <c r="D566" s="1"/>
      <c r="F566" s="1"/>
      <c r="O566" s="7"/>
    </row>
    <row r="567" spans="1:15" ht="12.75" customHeight="1" x14ac:dyDescent="0.2">
      <c r="A567" s="1"/>
      <c r="B567" s="1"/>
      <c r="C567" s="8"/>
      <c r="D567" s="1"/>
      <c r="F567" s="1"/>
      <c r="O567" s="7"/>
    </row>
    <row r="568" spans="1:15" ht="12.75" customHeight="1" x14ac:dyDescent="0.2">
      <c r="A568" s="1"/>
      <c r="B568" s="1"/>
      <c r="C568" s="8"/>
      <c r="D568" s="1"/>
      <c r="F568" s="1"/>
      <c r="O568" s="7"/>
    </row>
    <row r="569" spans="1:15" ht="12.75" customHeight="1" x14ac:dyDescent="0.2">
      <c r="A569" s="1"/>
      <c r="B569" s="1"/>
      <c r="C569" s="8"/>
      <c r="D569" s="1"/>
      <c r="F569" s="1"/>
      <c r="O569" s="7"/>
    </row>
    <row r="570" spans="1:15" ht="12.75" customHeight="1" x14ac:dyDescent="0.2">
      <c r="A570" s="1"/>
      <c r="B570" s="1"/>
      <c r="C570" s="8"/>
      <c r="D570" s="1"/>
      <c r="F570" s="1"/>
      <c r="O570" s="7"/>
    </row>
    <row r="571" spans="1:15" ht="12.75" customHeight="1" x14ac:dyDescent="0.2">
      <c r="A571" s="1"/>
      <c r="B571" s="1"/>
      <c r="C571" s="8"/>
      <c r="D571" s="1"/>
      <c r="F571" s="1"/>
      <c r="O571" s="7"/>
    </row>
    <row r="572" spans="1:15" ht="12.75" customHeight="1" x14ac:dyDescent="0.2">
      <c r="A572" s="1"/>
      <c r="B572" s="1"/>
      <c r="C572" s="8"/>
      <c r="D572" s="1"/>
      <c r="F572" s="1"/>
      <c r="O572" s="7"/>
    </row>
    <row r="573" spans="1:15" ht="12.75" customHeight="1" x14ac:dyDescent="0.2">
      <c r="A573" s="1"/>
      <c r="B573" s="1"/>
      <c r="C573" s="8"/>
      <c r="D573" s="1"/>
      <c r="F573" s="1"/>
      <c r="O573" s="7"/>
    </row>
    <row r="574" spans="1:15" ht="12.75" customHeight="1" x14ac:dyDescent="0.2">
      <c r="A574" s="1"/>
      <c r="B574" s="1"/>
      <c r="C574" s="8"/>
      <c r="D574" s="1"/>
      <c r="F574" s="1"/>
      <c r="O574" s="7"/>
    </row>
    <row r="575" spans="1:15" ht="12.75" customHeight="1" x14ac:dyDescent="0.2">
      <c r="A575" s="1"/>
      <c r="B575" s="1"/>
      <c r="C575" s="8"/>
      <c r="D575" s="1"/>
      <c r="F575" s="1"/>
      <c r="O575" s="7"/>
    </row>
    <row r="576" spans="1:15" ht="12.75" customHeight="1" x14ac:dyDescent="0.2">
      <c r="A576" s="1"/>
      <c r="B576" s="1"/>
      <c r="C576" s="8"/>
      <c r="D576" s="1"/>
      <c r="F576" s="1"/>
      <c r="O576" s="7"/>
    </row>
    <row r="577" spans="1:15" ht="12.75" customHeight="1" x14ac:dyDescent="0.2">
      <c r="A577" s="1"/>
      <c r="B577" s="1"/>
      <c r="C577" s="8"/>
      <c r="D577" s="1"/>
      <c r="F577" s="1"/>
      <c r="O577" s="7"/>
    </row>
    <row r="578" spans="1:15" ht="12.75" customHeight="1" x14ac:dyDescent="0.2">
      <c r="A578" s="1"/>
      <c r="B578" s="1"/>
      <c r="C578" s="8"/>
      <c r="D578" s="1"/>
      <c r="F578" s="1"/>
      <c r="O578" s="7"/>
    </row>
    <row r="579" spans="1:15" ht="12.75" customHeight="1" x14ac:dyDescent="0.2">
      <c r="A579" s="1"/>
      <c r="B579" s="1"/>
      <c r="C579" s="8"/>
      <c r="D579" s="1"/>
      <c r="F579" s="1"/>
      <c r="O579" s="7"/>
    </row>
    <row r="580" spans="1:15" ht="12.75" customHeight="1" x14ac:dyDescent="0.2">
      <c r="A580" s="1"/>
      <c r="B580" s="1"/>
      <c r="C580" s="8"/>
      <c r="D580" s="1"/>
      <c r="F580" s="1"/>
      <c r="O580" s="7"/>
    </row>
    <row r="581" spans="1:15" ht="12.75" customHeight="1" x14ac:dyDescent="0.2">
      <c r="A581" s="1"/>
      <c r="B581" s="1"/>
      <c r="C581" s="8"/>
      <c r="D581" s="1"/>
      <c r="F581" s="1"/>
      <c r="O581" s="7"/>
    </row>
    <row r="582" spans="1:15" ht="12.75" customHeight="1" x14ac:dyDescent="0.2">
      <c r="A582" s="1"/>
      <c r="B582" s="1"/>
      <c r="C582" s="8"/>
      <c r="D582" s="1"/>
      <c r="F582" s="1"/>
      <c r="O582" s="7"/>
    </row>
    <row r="583" spans="1:15" ht="12.75" customHeight="1" x14ac:dyDescent="0.2">
      <c r="A583" s="1"/>
      <c r="B583" s="1"/>
      <c r="C583" s="8"/>
      <c r="D583" s="1"/>
      <c r="F583" s="1"/>
      <c r="O583" s="7"/>
    </row>
    <row r="584" spans="1:15" ht="12.75" customHeight="1" x14ac:dyDescent="0.2">
      <c r="A584" s="1"/>
      <c r="B584" s="1"/>
      <c r="C584" s="8"/>
      <c r="D584" s="1"/>
      <c r="F584" s="1"/>
      <c r="O584" s="7"/>
    </row>
    <row r="585" spans="1:15" ht="12.75" customHeight="1" x14ac:dyDescent="0.2">
      <c r="A585" s="1"/>
      <c r="B585" s="1"/>
      <c r="C585" s="8"/>
      <c r="D585" s="1"/>
      <c r="F585" s="1"/>
      <c r="O585" s="7"/>
    </row>
    <row r="586" spans="1:15" ht="12.75" customHeight="1" x14ac:dyDescent="0.2">
      <c r="A586" s="1"/>
      <c r="B586" s="1"/>
      <c r="C586" s="8"/>
      <c r="D586" s="1"/>
      <c r="F586" s="1"/>
      <c r="O586" s="7"/>
    </row>
    <row r="587" spans="1:15" ht="12.75" customHeight="1" x14ac:dyDescent="0.2">
      <c r="A587" s="1"/>
      <c r="B587" s="1"/>
      <c r="C587" s="8"/>
      <c r="D587" s="1"/>
      <c r="F587" s="1"/>
      <c r="O587" s="7"/>
    </row>
    <row r="588" spans="1:15" ht="12.75" customHeight="1" x14ac:dyDescent="0.2">
      <c r="A588" s="1"/>
      <c r="B588" s="1"/>
      <c r="C588" s="8"/>
      <c r="D588" s="1"/>
      <c r="F588" s="1"/>
      <c r="O588" s="7"/>
    </row>
    <row r="589" spans="1:15" ht="12.75" customHeight="1" x14ac:dyDescent="0.2">
      <c r="A589" s="1"/>
      <c r="B589" s="1"/>
      <c r="C589" s="8"/>
      <c r="D589" s="1"/>
      <c r="F589" s="1"/>
      <c r="O589" s="7"/>
    </row>
    <row r="590" spans="1:15" ht="12.75" customHeight="1" x14ac:dyDescent="0.2">
      <c r="A590" s="1"/>
      <c r="B590" s="1"/>
      <c r="C590" s="8"/>
      <c r="D590" s="1"/>
      <c r="F590" s="1"/>
      <c r="O590" s="7"/>
    </row>
    <row r="591" spans="1:15" ht="12.75" customHeight="1" x14ac:dyDescent="0.2">
      <c r="A591" s="1"/>
      <c r="B591" s="1"/>
      <c r="C591" s="8"/>
      <c r="D591" s="1"/>
      <c r="F591" s="1"/>
      <c r="O591" s="7"/>
    </row>
    <row r="592" spans="1:15" ht="12.75" customHeight="1" x14ac:dyDescent="0.2">
      <c r="A592" s="1"/>
      <c r="B592" s="1"/>
      <c r="C592" s="8"/>
      <c r="D592" s="1"/>
      <c r="F592" s="1"/>
      <c r="O592" s="7"/>
    </row>
    <row r="593" spans="1:15" ht="12.75" customHeight="1" x14ac:dyDescent="0.2">
      <c r="A593" s="1"/>
      <c r="B593" s="1"/>
      <c r="C593" s="8"/>
      <c r="D593" s="1"/>
      <c r="F593" s="1"/>
      <c r="O593" s="7"/>
    </row>
    <row r="594" spans="1:15" ht="12.75" customHeight="1" x14ac:dyDescent="0.2">
      <c r="A594" s="1"/>
      <c r="B594" s="1"/>
      <c r="C594" s="8"/>
      <c r="D594" s="1"/>
      <c r="F594" s="1"/>
      <c r="O594" s="7"/>
    </row>
    <row r="595" spans="1:15" ht="12.75" customHeight="1" x14ac:dyDescent="0.2">
      <c r="A595" s="1"/>
      <c r="B595" s="1"/>
      <c r="C595" s="8"/>
      <c r="D595" s="1"/>
      <c r="F595" s="1"/>
      <c r="O595" s="7"/>
    </row>
    <row r="596" spans="1:15" ht="12.75" customHeight="1" x14ac:dyDescent="0.2">
      <c r="A596" s="1"/>
      <c r="B596" s="1"/>
      <c r="C596" s="8"/>
      <c r="D596" s="1"/>
      <c r="F596" s="1"/>
      <c r="O596" s="7"/>
    </row>
    <row r="597" spans="1:15" ht="12.75" customHeight="1" x14ac:dyDescent="0.2">
      <c r="A597" s="1"/>
      <c r="B597" s="1"/>
      <c r="C597" s="8"/>
      <c r="D597" s="1"/>
      <c r="F597" s="1"/>
      <c r="O597" s="7"/>
    </row>
    <row r="598" spans="1:15" ht="12.75" customHeight="1" x14ac:dyDescent="0.2">
      <c r="A598" s="1"/>
      <c r="B598" s="1"/>
      <c r="C598" s="8"/>
      <c r="D598" s="1"/>
      <c r="F598" s="1"/>
      <c r="O598" s="7"/>
    </row>
    <row r="599" spans="1:15" ht="12.75" customHeight="1" x14ac:dyDescent="0.2">
      <c r="A599" s="1"/>
      <c r="B599" s="1"/>
      <c r="C599" s="8"/>
      <c r="D599" s="1"/>
      <c r="F599" s="1"/>
      <c r="O599" s="7"/>
    </row>
    <row r="600" spans="1:15" ht="12.75" customHeight="1" x14ac:dyDescent="0.2">
      <c r="A600" s="1"/>
      <c r="B600" s="1"/>
      <c r="C600" s="8"/>
      <c r="D600" s="1"/>
      <c r="F600" s="1"/>
      <c r="O600" s="7"/>
    </row>
    <row r="601" spans="1:15" ht="12.75" customHeight="1" x14ac:dyDescent="0.2">
      <c r="A601" s="1"/>
      <c r="B601" s="1"/>
      <c r="C601" s="8"/>
      <c r="D601" s="1"/>
      <c r="F601" s="1"/>
      <c r="O601" s="7"/>
    </row>
    <row r="602" spans="1:15" ht="12.75" customHeight="1" x14ac:dyDescent="0.2">
      <c r="A602" s="1"/>
      <c r="B602" s="1"/>
      <c r="C602" s="8"/>
      <c r="D602" s="1"/>
      <c r="F602" s="1"/>
      <c r="O602" s="7"/>
    </row>
    <row r="603" spans="1:15" ht="12.75" customHeight="1" x14ac:dyDescent="0.2">
      <c r="A603" s="1"/>
      <c r="B603" s="1"/>
      <c r="C603" s="8"/>
      <c r="D603" s="1"/>
      <c r="F603" s="1"/>
      <c r="O603" s="7"/>
    </row>
    <row r="604" spans="1:15" ht="12.75" customHeight="1" x14ac:dyDescent="0.2">
      <c r="A604" s="1"/>
      <c r="B604" s="1"/>
      <c r="C604" s="8"/>
      <c r="D604" s="1"/>
      <c r="F604" s="1"/>
      <c r="O604" s="7"/>
    </row>
    <row r="605" spans="1:15" ht="12.75" customHeight="1" x14ac:dyDescent="0.2">
      <c r="A605" s="1"/>
      <c r="B605" s="1"/>
      <c r="C605" s="8"/>
      <c r="D605" s="1"/>
      <c r="F605" s="1"/>
      <c r="O605" s="7"/>
    </row>
    <row r="606" spans="1:15" ht="12.75" customHeight="1" x14ac:dyDescent="0.2">
      <c r="A606" s="1"/>
      <c r="B606" s="1"/>
      <c r="C606" s="8"/>
      <c r="D606" s="1"/>
      <c r="F606" s="1"/>
      <c r="O606" s="7"/>
    </row>
    <row r="607" spans="1:15" ht="12.75" customHeight="1" x14ac:dyDescent="0.2">
      <c r="A607" s="1"/>
      <c r="B607" s="1"/>
      <c r="C607" s="8"/>
      <c r="D607" s="1"/>
      <c r="F607" s="1"/>
      <c r="O607" s="7"/>
    </row>
    <row r="608" spans="1:15" ht="12.75" customHeight="1" x14ac:dyDescent="0.2">
      <c r="A608" s="1"/>
      <c r="B608" s="1"/>
      <c r="C608" s="8"/>
      <c r="D608" s="1"/>
      <c r="F608" s="1"/>
      <c r="O608" s="7"/>
    </row>
    <row r="609" spans="1:15" ht="12.75" customHeight="1" x14ac:dyDescent="0.2">
      <c r="A609" s="1"/>
      <c r="B609" s="1"/>
      <c r="C609" s="8"/>
      <c r="D609" s="1"/>
      <c r="F609" s="1"/>
      <c r="O609" s="7"/>
    </row>
    <row r="610" spans="1:15" ht="12.75" customHeight="1" x14ac:dyDescent="0.2">
      <c r="A610" s="1"/>
      <c r="B610" s="1"/>
      <c r="C610" s="8"/>
      <c r="D610" s="1"/>
      <c r="F610" s="1"/>
      <c r="O610" s="7"/>
    </row>
    <row r="611" spans="1:15" ht="12.75" customHeight="1" x14ac:dyDescent="0.2">
      <c r="A611" s="1"/>
      <c r="B611" s="1"/>
      <c r="C611" s="8"/>
      <c r="D611" s="1"/>
      <c r="F611" s="1"/>
      <c r="O611" s="7"/>
    </row>
    <row r="612" spans="1:15" ht="12.75" customHeight="1" x14ac:dyDescent="0.2">
      <c r="A612" s="1"/>
      <c r="B612" s="1"/>
      <c r="C612" s="8"/>
      <c r="D612" s="1"/>
      <c r="F612" s="1"/>
      <c r="O612" s="7"/>
    </row>
    <row r="613" spans="1:15" ht="12.75" customHeight="1" x14ac:dyDescent="0.2">
      <c r="A613" s="1"/>
      <c r="B613" s="1"/>
      <c r="C613" s="8"/>
      <c r="D613" s="1"/>
      <c r="F613" s="1"/>
      <c r="O613" s="7"/>
    </row>
    <row r="614" spans="1:15" ht="12.75" customHeight="1" x14ac:dyDescent="0.2">
      <c r="A614" s="1"/>
      <c r="B614" s="1"/>
      <c r="C614" s="8"/>
      <c r="D614" s="1"/>
      <c r="F614" s="1"/>
      <c r="O614" s="7"/>
    </row>
    <row r="615" spans="1:15" ht="12.75" customHeight="1" x14ac:dyDescent="0.2">
      <c r="A615" s="1"/>
      <c r="B615" s="1"/>
      <c r="C615" s="8"/>
      <c r="D615" s="1"/>
      <c r="F615" s="1"/>
      <c r="O615" s="7"/>
    </row>
    <row r="616" spans="1:15" ht="12.75" customHeight="1" x14ac:dyDescent="0.2">
      <c r="A616" s="1"/>
      <c r="B616" s="1"/>
      <c r="C616" s="8"/>
      <c r="D616" s="1"/>
      <c r="F616" s="1"/>
      <c r="O616" s="7"/>
    </row>
    <row r="617" spans="1:15" ht="12.75" customHeight="1" x14ac:dyDescent="0.2">
      <c r="A617" s="1"/>
      <c r="B617" s="1"/>
      <c r="C617" s="8"/>
      <c r="D617" s="1"/>
      <c r="F617" s="1"/>
      <c r="O617" s="7"/>
    </row>
    <row r="618" spans="1:15" ht="12.75" customHeight="1" x14ac:dyDescent="0.2">
      <c r="A618" s="1"/>
      <c r="B618" s="1"/>
      <c r="C618" s="8"/>
      <c r="D618" s="1"/>
      <c r="F618" s="1"/>
      <c r="O618" s="7"/>
    </row>
    <row r="619" spans="1:15" ht="12.75" customHeight="1" x14ac:dyDescent="0.2">
      <c r="A619" s="1"/>
      <c r="B619" s="1"/>
      <c r="C619" s="8"/>
      <c r="D619" s="1"/>
      <c r="F619" s="1"/>
      <c r="O619" s="7"/>
    </row>
    <row r="620" spans="1:15" ht="12.75" customHeight="1" x14ac:dyDescent="0.2">
      <c r="A620" s="1"/>
      <c r="B620" s="1"/>
      <c r="C620" s="8"/>
      <c r="D620" s="1"/>
      <c r="F620" s="1"/>
      <c r="O620" s="7"/>
    </row>
    <row r="621" spans="1:15" ht="12.75" customHeight="1" x14ac:dyDescent="0.2">
      <c r="A621" s="1"/>
      <c r="B621" s="1"/>
      <c r="C621" s="8"/>
      <c r="D621" s="1"/>
      <c r="F621" s="1"/>
      <c r="O621" s="7"/>
    </row>
    <row r="622" spans="1:15" ht="12.75" customHeight="1" x14ac:dyDescent="0.2">
      <c r="A622" s="1"/>
      <c r="B622" s="1"/>
      <c r="C622" s="8"/>
      <c r="D622" s="1"/>
      <c r="F622" s="1"/>
      <c r="O622" s="7"/>
    </row>
    <row r="623" spans="1:15" ht="12.75" customHeight="1" x14ac:dyDescent="0.2">
      <c r="A623" s="1"/>
      <c r="B623" s="1"/>
      <c r="C623" s="8"/>
      <c r="D623" s="1"/>
      <c r="F623" s="1"/>
      <c r="O623" s="7"/>
    </row>
    <row r="624" spans="1:15" ht="12.75" customHeight="1" x14ac:dyDescent="0.2">
      <c r="A624" s="1"/>
      <c r="B624" s="1"/>
      <c r="C624" s="8"/>
      <c r="D624" s="1"/>
      <c r="F624" s="1"/>
      <c r="O624" s="7"/>
    </row>
    <row r="625" spans="1:15" ht="12.75" customHeight="1" x14ac:dyDescent="0.2">
      <c r="A625" s="1"/>
      <c r="B625" s="1"/>
      <c r="C625" s="8"/>
      <c r="D625" s="1"/>
      <c r="F625" s="1"/>
      <c r="O625" s="7"/>
    </row>
    <row r="626" spans="1:15" ht="12.75" customHeight="1" x14ac:dyDescent="0.2">
      <c r="A626" s="1"/>
      <c r="B626" s="1"/>
      <c r="C626" s="8"/>
      <c r="D626" s="1"/>
      <c r="F626" s="1"/>
      <c r="O626" s="7"/>
    </row>
    <row r="627" spans="1:15" ht="12.75" customHeight="1" x14ac:dyDescent="0.2">
      <c r="A627" s="1"/>
      <c r="B627" s="1"/>
      <c r="C627" s="8"/>
      <c r="D627" s="1"/>
      <c r="F627" s="1"/>
      <c r="O627" s="7"/>
    </row>
    <row r="628" spans="1:15" ht="12.75" customHeight="1" x14ac:dyDescent="0.2">
      <c r="A628" s="1"/>
      <c r="B628" s="1"/>
      <c r="C628" s="8"/>
      <c r="D628" s="1"/>
      <c r="F628" s="1"/>
      <c r="O628" s="7"/>
    </row>
    <row r="629" spans="1:15" ht="12.75" customHeight="1" x14ac:dyDescent="0.2">
      <c r="A629" s="1"/>
      <c r="B629" s="1"/>
      <c r="C629" s="8"/>
      <c r="D629" s="1"/>
      <c r="F629" s="1"/>
      <c r="O629" s="7"/>
    </row>
    <row r="630" spans="1:15" ht="12.75" customHeight="1" x14ac:dyDescent="0.2">
      <c r="A630" s="1"/>
      <c r="B630" s="1"/>
      <c r="C630" s="8"/>
      <c r="D630" s="1"/>
      <c r="F630" s="1"/>
      <c r="O630" s="7"/>
    </row>
    <row r="631" spans="1:15" ht="12.75" customHeight="1" x14ac:dyDescent="0.2">
      <c r="A631" s="1"/>
      <c r="B631" s="1"/>
      <c r="C631" s="8"/>
      <c r="D631" s="1"/>
      <c r="F631" s="1"/>
      <c r="O631" s="7"/>
    </row>
    <row r="632" spans="1:15" ht="12.75" customHeight="1" x14ac:dyDescent="0.2">
      <c r="A632" s="1"/>
      <c r="B632" s="1"/>
      <c r="C632" s="8"/>
      <c r="D632" s="1"/>
      <c r="F632" s="1"/>
      <c r="O632" s="7"/>
    </row>
    <row r="633" spans="1:15" ht="12.75" customHeight="1" x14ac:dyDescent="0.2">
      <c r="A633" s="1"/>
      <c r="B633" s="1"/>
      <c r="C633" s="8"/>
      <c r="D633" s="1"/>
      <c r="F633" s="1"/>
      <c r="O633" s="7"/>
    </row>
    <row r="634" spans="1:15" ht="12.75" customHeight="1" x14ac:dyDescent="0.2">
      <c r="A634" s="1"/>
      <c r="B634" s="1"/>
      <c r="C634" s="8"/>
      <c r="D634" s="1"/>
      <c r="F634" s="1"/>
      <c r="O634" s="7"/>
    </row>
    <row r="635" spans="1:15" ht="12.75" customHeight="1" x14ac:dyDescent="0.2">
      <c r="A635" s="1"/>
      <c r="B635" s="1"/>
      <c r="C635" s="8"/>
      <c r="D635" s="1"/>
      <c r="F635" s="1"/>
      <c r="O635" s="7"/>
    </row>
    <row r="636" spans="1:15" ht="12.75" customHeight="1" x14ac:dyDescent="0.2">
      <c r="A636" s="1"/>
      <c r="B636" s="1"/>
      <c r="C636" s="8"/>
      <c r="D636" s="1"/>
      <c r="F636" s="1"/>
      <c r="O636" s="7"/>
    </row>
    <row r="637" spans="1:15" ht="12.75" customHeight="1" x14ac:dyDescent="0.2">
      <c r="A637" s="1"/>
      <c r="B637" s="1"/>
      <c r="C637" s="8"/>
      <c r="D637" s="1"/>
      <c r="F637" s="1"/>
      <c r="O637" s="7"/>
    </row>
    <row r="638" spans="1:15" ht="12.75" customHeight="1" x14ac:dyDescent="0.2">
      <c r="A638" s="1"/>
      <c r="B638" s="1"/>
      <c r="C638" s="8"/>
      <c r="D638" s="1"/>
      <c r="F638" s="1"/>
      <c r="O638" s="7"/>
    </row>
    <row r="639" spans="1:15" ht="12.75" customHeight="1" x14ac:dyDescent="0.2">
      <c r="A639" s="1"/>
      <c r="B639" s="1"/>
      <c r="C639" s="8"/>
      <c r="D639" s="1"/>
      <c r="F639" s="1"/>
      <c r="O639" s="7"/>
    </row>
    <row r="640" spans="1:15" ht="12.75" customHeight="1" x14ac:dyDescent="0.2">
      <c r="A640" s="1"/>
      <c r="B640" s="1"/>
      <c r="C640" s="8"/>
      <c r="D640" s="1"/>
      <c r="F640" s="1"/>
      <c r="O640" s="7"/>
    </row>
    <row r="641" spans="1:15" ht="12.75" customHeight="1" x14ac:dyDescent="0.2">
      <c r="A641" s="1"/>
      <c r="B641" s="1"/>
      <c r="C641" s="8"/>
      <c r="D641" s="1"/>
      <c r="F641" s="1"/>
      <c r="O641" s="7"/>
    </row>
    <row r="642" spans="1:15" ht="12.75" customHeight="1" x14ac:dyDescent="0.2">
      <c r="A642" s="1"/>
      <c r="B642" s="1"/>
      <c r="C642" s="8"/>
      <c r="D642" s="1"/>
      <c r="F642" s="1"/>
      <c r="O642" s="7"/>
    </row>
    <row r="643" spans="1:15" ht="12.75" customHeight="1" x14ac:dyDescent="0.2">
      <c r="A643" s="1"/>
      <c r="B643" s="1"/>
      <c r="C643" s="8"/>
      <c r="D643" s="1"/>
      <c r="F643" s="1"/>
      <c r="O643" s="7"/>
    </row>
    <row r="644" spans="1:15" ht="12.75" customHeight="1" x14ac:dyDescent="0.2">
      <c r="A644" s="1"/>
      <c r="B644" s="1"/>
      <c r="C644" s="8"/>
      <c r="D644" s="1"/>
      <c r="F644" s="1"/>
      <c r="O644" s="7"/>
    </row>
    <row r="645" spans="1:15" ht="12.75" customHeight="1" x14ac:dyDescent="0.2">
      <c r="A645" s="1"/>
      <c r="B645" s="1"/>
      <c r="C645" s="8"/>
      <c r="D645" s="1"/>
      <c r="F645" s="1"/>
      <c r="O645" s="7"/>
    </row>
    <row r="646" spans="1:15" ht="12.75" customHeight="1" x14ac:dyDescent="0.2">
      <c r="A646" s="1"/>
      <c r="B646" s="1"/>
      <c r="C646" s="8"/>
      <c r="D646" s="1"/>
      <c r="F646" s="1"/>
      <c r="O646" s="7"/>
    </row>
    <row r="647" spans="1:15" ht="12.75" customHeight="1" x14ac:dyDescent="0.2">
      <c r="A647" s="1"/>
      <c r="B647" s="1"/>
      <c r="C647" s="8"/>
      <c r="D647" s="1"/>
      <c r="F647" s="1"/>
      <c r="O647" s="7"/>
    </row>
    <row r="648" spans="1:15" ht="12.75" customHeight="1" x14ac:dyDescent="0.2">
      <c r="A648" s="1"/>
      <c r="B648" s="1"/>
      <c r="C648" s="8"/>
      <c r="D648" s="1"/>
      <c r="F648" s="1"/>
      <c r="O648" s="7"/>
    </row>
    <row r="649" spans="1:15" ht="12.75" customHeight="1" x14ac:dyDescent="0.2">
      <c r="A649" s="1"/>
      <c r="B649" s="1"/>
      <c r="C649" s="8"/>
      <c r="D649" s="1"/>
      <c r="F649" s="1"/>
      <c r="O649" s="7"/>
    </row>
    <row r="650" spans="1:15" ht="12.75" customHeight="1" x14ac:dyDescent="0.2">
      <c r="A650" s="1"/>
      <c r="B650" s="1"/>
      <c r="C650" s="8"/>
      <c r="D650" s="1"/>
      <c r="F650" s="1"/>
      <c r="O650" s="7"/>
    </row>
    <row r="651" spans="1:15" ht="12.75" customHeight="1" x14ac:dyDescent="0.2">
      <c r="A651" s="1"/>
      <c r="B651" s="1"/>
      <c r="C651" s="8"/>
      <c r="D651" s="1"/>
      <c r="F651" s="1"/>
      <c r="O651" s="7"/>
    </row>
    <row r="652" spans="1:15" ht="12.75" customHeight="1" x14ac:dyDescent="0.2">
      <c r="A652" s="1"/>
      <c r="B652" s="1"/>
      <c r="C652" s="8"/>
      <c r="D652" s="1"/>
      <c r="F652" s="1"/>
      <c r="O652" s="7"/>
    </row>
    <row r="653" spans="1:15" ht="12.75" customHeight="1" x14ac:dyDescent="0.2">
      <c r="A653" s="1"/>
      <c r="B653" s="1"/>
      <c r="C653" s="8"/>
      <c r="D653" s="1"/>
      <c r="F653" s="1"/>
      <c r="O653" s="7"/>
    </row>
    <row r="654" spans="1:15" ht="12.75" customHeight="1" x14ac:dyDescent="0.2">
      <c r="A654" s="1"/>
      <c r="B654" s="1"/>
      <c r="C654" s="8"/>
      <c r="D654" s="1"/>
      <c r="F654" s="1"/>
      <c r="O654" s="7"/>
    </row>
    <row r="655" spans="1:15" ht="12.75" customHeight="1" x14ac:dyDescent="0.2">
      <c r="A655" s="1"/>
      <c r="B655" s="1"/>
      <c r="C655" s="8"/>
      <c r="D655" s="1"/>
      <c r="F655" s="1"/>
      <c r="O655" s="7"/>
    </row>
    <row r="656" spans="1:15" ht="12.75" customHeight="1" x14ac:dyDescent="0.2">
      <c r="A656" s="1"/>
      <c r="B656" s="1"/>
      <c r="C656" s="8"/>
      <c r="D656" s="1"/>
      <c r="F656" s="1"/>
      <c r="O656" s="7"/>
    </row>
    <row r="657" spans="1:15" ht="12.75" customHeight="1" x14ac:dyDescent="0.2">
      <c r="A657" s="1"/>
      <c r="B657" s="1"/>
      <c r="C657" s="8"/>
      <c r="D657" s="1"/>
      <c r="F657" s="1"/>
      <c r="O657" s="7"/>
    </row>
    <row r="658" spans="1:15" ht="12.75" customHeight="1" x14ac:dyDescent="0.2">
      <c r="A658" s="1"/>
      <c r="B658" s="1"/>
      <c r="C658" s="8"/>
      <c r="D658" s="1"/>
      <c r="F658" s="1"/>
      <c r="O658" s="7"/>
    </row>
    <row r="659" spans="1:15" ht="12.75" customHeight="1" x14ac:dyDescent="0.2">
      <c r="A659" s="1"/>
      <c r="B659" s="1"/>
      <c r="C659" s="8"/>
      <c r="D659" s="1"/>
      <c r="F659" s="1"/>
      <c r="O659" s="7"/>
    </row>
    <row r="660" spans="1:15" ht="12.75" customHeight="1" x14ac:dyDescent="0.2">
      <c r="A660" s="1"/>
      <c r="B660" s="1"/>
      <c r="C660" s="8"/>
      <c r="D660" s="1"/>
      <c r="F660" s="1"/>
      <c r="O660" s="7"/>
    </row>
    <row r="661" spans="1:15" ht="12.75" customHeight="1" x14ac:dyDescent="0.2">
      <c r="A661" s="1"/>
      <c r="B661" s="1"/>
      <c r="C661" s="8"/>
      <c r="D661" s="1"/>
      <c r="F661" s="1"/>
      <c r="O661" s="7"/>
    </row>
    <row r="662" spans="1:15" ht="12.75" customHeight="1" x14ac:dyDescent="0.2">
      <c r="A662" s="1"/>
      <c r="B662" s="1"/>
      <c r="C662" s="8"/>
      <c r="D662" s="1"/>
      <c r="F662" s="1"/>
      <c r="O662" s="7"/>
    </row>
    <row r="663" spans="1:15" ht="12.75" customHeight="1" x14ac:dyDescent="0.2">
      <c r="A663" s="1"/>
      <c r="B663" s="1"/>
      <c r="C663" s="8"/>
      <c r="D663" s="1"/>
      <c r="F663" s="1"/>
      <c r="O663" s="7"/>
    </row>
    <row r="664" spans="1:15" ht="12.75" customHeight="1" x14ac:dyDescent="0.2">
      <c r="A664" s="1"/>
      <c r="B664" s="1"/>
      <c r="C664" s="8"/>
      <c r="D664" s="1"/>
      <c r="F664" s="1"/>
      <c r="O664" s="7"/>
    </row>
    <row r="665" spans="1:15" ht="12.75" customHeight="1" x14ac:dyDescent="0.2">
      <c r="A665" s="1"/>
      <c r="B665" s="1"/>
      <c r="C665" s="8"/>
      <c r="D665" s="1"/>
      <c r="F665" s="1"/>
      <c r="O665" s="7"/>
    </row>
    <row r="666" spans="1:15" ht="12.75" customHeight="1" x14ac:dyDescent="0.2">
      <c r="A666" s="1"/>
      <c r="B666" s="1"/>
      <c r="C666" s="8"/>
      <c r="D666" s="1"/>
      <c r="F666" s="1"/>
      <c r="O666" s="7"/>
    </row>
    <row r="667" spans="1:15" ht="12.75" customHeight="1" x14ac:dyDescent="0.2">
      <c r="A667" s="1"/>
      <c r="B667" s="1"/>
      <c r="C667" s="8"/>
      <c r="D667" s="1"/>
      <c r="F667" s="1"/>
      <c r="O667" s="7"/>
    </row>
    <row r="668" spans="1:15" ht="12.75" customHeight="1" x14ac:dyDescent="0.2">
      <c r="A668" s="1"/>
      <c r="B668" s="1"/>
      <c r="C668" s="8"/>
      <c r="D668" s="1"/>
      <c r="F668" s="1"/>
      <c r="O668" s="7"/>
    </row>
    <row r="669" spans="1:15" ht="12.75" customHeight="1" x14ac:dyDescent="0.2">
      <c r="A669" s="1"/>
      <c r="B669" s="1"/>
      <c r="C669" s="8"/>
      <c r="D669" s="1"/>
      <c r="F669" s="1"/>
      <c r="O669" s="7"/>
    </row>
    <row r="670" spans="1:15" ht="12.75" customHeight="1" x14ac:dyDescent="0.2">
      <c r="A670" s="1"/>
      <c r="B670" s="1"/>
      <c r="C670" s="8"/>
      <c r="D670" s="1"/>
      <c r="F670" s="1"/>
      <c r="O670" s="7"/>
    </row>
    <row r="671" spans="1:15" ht="12.75" customHeight="1" x14ac:dyDescent="0.2">
      <c r="A671" s="1"/>
      <c r="B671" s="1"/>
      <c r="C671" s="8"/>
      <c r="D671" s="1"/>
      <c r="F671" s="1"/>
      <c r="O671" s="7"/>
    </row>
    <row r="672" spans="1:15" ht="12.75" customHeight="1" x14ac:dyDescent="0.2">
      <c r="A672" s="1"/>
      <c r="B672" s="1"/>
      <c r="C672" s="8"/>
      <c r="D672" s="1"/>
      <c r="F672" s="1"/>
      <c r="O672" s="7"/>
    </row>
    <row r="673" spans="1:15" ht="12.75" customHeight="1" x14ac:dyDescent="0.2">
      <c r="A673" s="1"/>
      <c r="B673" s="1"/>
      <c r="C673" s="8"/>
      <c r="D673" s="1"/>
      <c r="F673" s="1"/>
      <c r="O673" s="7"/>
    </row>
    <row r="674" spans="1:15" ht="12.75" customHeight="1" x14ac:dyDescent="0.2">
      <c r="A674" s="1"/>
      <c r="B674" s="1"/>
      <c r="C674" s="8"/>
      <c r="D674" s="1"/>
      <c r="F674" s="1"/>
      <c r="O674" s="7"/>
    </row>
    <row r="675" spans="1:15" ht="12.75" customHeight="1" x14ac:dyDescent="0.2">
      <c r="A675" s="1"/>
      <c r="B675" s="1"/>
      <c r="C675" s="8"/>
      <c r="D675" s="1"/>
      <c r="F675" s="1"/>
      <c r="O675" s="7"/>
    </row>
    <row r="676" spans="1:15" ht="12.75" customHeight="1" x14ac:dyDescent="0.2">
      <c r="A676" s="1"/>
      <c r="B676" s="1"/>
      <c r="C676" s="8"/>
      <c r="D676" s="1"/>
      <c r="F676" s="1"/>
      <c r="O676" s="7"/>
    </row>
    <row r="677" spans="1:15" ht="12.75" customHeight="1" x14ac:dyDescent="0.2">
      <c r="A677" s="1"/>
      <c r="B677" s="1"/>
      <c r="C677" s="8"/>
      <c r="D677" s="1"/>
      <c r="F677" s="1"/>
      <c r="O677" s="7"/>
    </row>
    <row r="678" spans="1:15" ht="12.75" customHeight="1" x14ac:dyDescent="0.2">
      <c r="A678" s="1"/>
      <c r="B678" s="1"/>
      <c r="C678" s="8"/>
      <c r="D678" s="1"/>
      <c r="F678" s="1"/>
      <c r="O678" s="7"/>
    </row>
    <row r="679" spans="1:15" ht="12.75" customHeight="1" x14ac:dyDescent="0.2">
      <c r="A679" s="1"/>
      <c r="B679" s="1"/>
      <c r="C679" s="8"/>
      <c r="D679" s="1"/>
      <c r="F679" s="1"/>
      <c r="O679" s="7"/>
    </row>
    <row r="680" spans="1:15" ht="12.75" customHeight="1" x14ac:dyDescent="0.2">
      <c r="A680" s="1"/>
      <c r="B680" s="1"/>
      <c r="C680" s="8"/>
      <c r="D680" s="1"/>
      <c r="F680" s="1"/>
      <c r="O680" s="7"/>
    </row>
    <row r="681" spans="1:15" ht="12.75" customHeight="1" x14ac:dyDescent="0.2">
      <c r="A681" s="1"/>
      <c r="B681" s="1"/>
      <c r="C681" s="8"/>
      <c r="D681" s="1"/>
      <c r="F681" s="1"/>
      <c r="O681" s="7"/>
    </row>
    <row r="682" spans="1:15" ht="12.75" customHeight="1" x14ac:dyDescent="0.2">
      <c r="A682" s="1"/>
      <c r="B682" s="1"/>
      <c r="C682" s="8"/>
      <c r="D682" s="1"/>
      <c r="F682" s="1"/>
      <c r="O682" s="7"/>
    </row>
    <row r="683" spans="1:15" ht="12.75" customHeight="1" x14ac:dyDescent="0.2">
      <c r="A683" s="1"/>
      <c r="B683" s="1"/>
      <c r="C683" s="8"/>
      <c r="D683" s="1"/>
      <c r="F683" s="1"/>
      <c r="O683" s="7"/>
    </row>
    <row r="684" spans="1:15" ht="12.75" customHeight="1" x14ac:dyDescent="0.2">
      <c r="A684" s="1"/>
      <c r="B684" s="1"/>
      <c r="C684" s="8"/>
      <c r="D684" s="1"/>
      <c r="F684" s="1"/>
      <c r="O684" s="7"/>
    </row>
    <row r="685" spans="1:15" ht="12.75" customHeight="1" x14ac:dyDescent="0.2">
      <c r="A685" s="1"/>
      <c r="B685" s="1"/>
      <c r="C685" s="8"/>
      <c r="D685" s="1"/>
      <c r="F685" s="1"/>
      <c r="O685" s="7"/>
    </row>
    <row r="686" spans="1:15" ht="12.75" customHeight="1" x14ac:dyDescent="0.2">
      <c r="A686" s="1"/>
      <c r="B686" s="1"/>
      <c r="C686" s="8"/>
      <c r="D686" s="1"/>
      <c r="F686" s="1"/>
      <c r="O686" s="7"/>
    </row>
    <row r="687" spans="1:15" ht="12.75" customHeight="1" x14ac:dyDescent="0.2">
      <c r="A687" s="1"/>
      <c r="B687" s="1"/>
      <c r="C687" s="8"/>
      <c r="D687" s="1"/>
      <c r="F687" s="1"/>
      <c r="O687" s="7"/>
    </row>
    <row r="688" spans="1:15" ht="12.75" customHeight="1" x14ac:dyDescent="0.2">
      <c r="A688" s="1"/>
      <c r="B688" s="1"/>
      <c r="C688" s="8"/>
      <c r="D688" s="1"/>
      <c r="F688" s="1"/>
      <c r="O688" s="7"/>
    </row>
    <row r="689" spans="1:15" ht="12.75" customHeight="1" x14ac:dyDescent="0.2">
      <c r="A689" s="1"/>
      <c r="B689" s="1"/>
      <c r="C689" s="8"/>
      <c r="D689" s="1"/>
      <c r="F689" s="1"/>
      <c r="O689" s="7"/>
    </row>
    <row r="690" spans="1:15" ht="12.75" customHeight="1" x14ac:dyDescent="0.2">
      <c r="A690" s="1"/>
      <c r="B690" s="1"/>
      <c r="C690" s="8"/>
      <c r="D690" s="1"/>
      <c r="F690" s="1"/>
      <c r="O690" s="7"/>
    </row>
    <row r="691" spans="1:15" ht="12.75" customHeight="1" x14ac:dyDescent="0.2">
      <c r="A691" s="1"/>
      <c r="B691" s="1"/>
      <c r="C691" s="8"/>
      <c r="D691" s="1"/>
      <c r="F691" s="1"/>
      <c r="O691" s="7"/>
    </row>
    <row r="692" spans="1:15" ht="12.75" customHeight="1" x14ac:dyDescent="0.2">
      <c r="A692" s="1"/>
      <c r="B692" s="1"/>
      <c r="C692" s="8"/>
      <c r="D692" s="1"/>
      <c r="F692" s="1"/>
      <c r="O692" s="7"/>
    </row>
    <row r="693" spans="1:15" ht="12.75" customHeight="1" x14ac:dyDescent="0.2">
      <c r="A693" s="1"/>
      <c r="B693" s="1"/>
      <c r="C693" s="8"/>
      <c r="D693" s="1"/>
      <c r="F693" s="1"/>
      <c r="O693" s="7"/>
    </row>
    <row r="694" spans="1:15" ht="12.75" customHeight="1" x14ac:dyDescent="0.2">
      <c r="A694" s="1"/>
      <c r="B694" s="1"/>
      <c r="C694" s="8"/>
      <c r="D694" s="1"/>
      <c r="F694" s="1"/>
      <c r="O694" s="7"/>
    </row>
    <row r="695" spans="1:15" ht="12.75" customHeight="1" x14ac:dyDescent="0.2">
      <c r="A695" s="1"/>
      <c r="B695" s="1"/>
      <c r="C695" s="8"/>
      <c r="D695" s="1"/>
      <c r="F695" s="1"/>
      <c r="O695" s="7"/>
    </row>
    <row r="696" spans="1:15" ht="12.75" customHeight="1" x14ac:dyDescent="0.2">
      <c r="A696" s="1"/>
      <c r="B696" s="1"/>
      <c r="C696" s="8"/>
      <c r="D696" s="1"/>
      <c r="F696" s="1"/>
      <c r="O696" s="7"/>
    </row>
    <row r="697" spans="1:15" ht="12.75" customHeight="1" x14ac:dyDescent="0.2">
      <c r="A697" s="1"/>
      <c r="B697" s="1"/>
      <c r="C697" s="8"/>
      <c r="D697" s="1"/>
      <c r="F697" s="1"/>
      <c r="O697" s="7"/>
    </row>
    <row r="698" spans="1:15" ht="12.75" customHeight="1" x14ac:dyDescent="0.2">
      <c r="A698" s="1"/>
      <c r="B698" s="1"/>
      <c r="C698" s="8"/>
      <c r="D698" s="1"/>
      <c r="F698" s="1"/>
      <c r="O698" s="7"/>
    </row>
    <row r="699" spans="1:15" ht="12.75" customHeight="1" x14ac:dyDescent="0.2">
      <c r="A699" s="1"/>
      <c r="B699" s="1"/>
      <c r="C699" s="8"/>
      <c r="D699" s="1"/>
      <c r="F699" s="1"/>
      <c r="O699" s="7"/>
    </row>
    <row r="700" spans="1:15" ht="12.75" customHeight="1" x14ac:dyDescent="0.2">
      <c r="A700" s="1"/>
      <c r="B700" s="1"/>
      <c r="C700" s="8"/>
      <c r="D700" s="1"/>
      <c r="F700" s="1"/>
      <c r="O700" s="7"/>
    </row>
    <row r="701" spans="1:15" ht="12.75" customHeight="1" x14ac:dyDescent="0.2">
      <c r="A701" s="1"/>
      <c r="B701" s="1"/>
      <c r="C701" s="8"/>
      <c r="D701" s="1"/>
      <c r="F701" s="1"/>
      <c r="O701" s="7"/>
    </row>
    <row r="702" spans="1:15" ht="12.75" customHeight="1" x14ac:dyDescent="0.2">
      <c r="A702" s="1"/>
      <c r="B702" s="1"/>
      <c r="C702" s="8"/>
      <c r="D702" s="1"/>
      <c r="F702" s="1"/>
      <c r="O702" s="7"/>
    </row>
    <row r="703" spans="1:15" ht="12.75" customHeight="1" x14ac:dyDescent="0.2">
      <c r="A703" s="1"/>
      <c r="B703" s="1"/>
      <c r="C703" s="8"/>
      <c r="D703" s="1"/>
      <c r="F703" s="1"/>
      <c r="O703" s="7"/>
    </row>
    <row r="704" spans="1:15" ht="12.75" customHeight="1" x14ac:dyDescent="0.2">
      <c r="A704" s="1"/>
      <c r="B704" s="1"/>
      <c r="C704" s="8"/>
      <c r="D704" s="1"/>
      <c r="F704" s="1"/>
      <c r="O704" s="7"/>
    </row>
    <row r="705" spans="1:15" ht="12.75" customHeight="1" x14ac:dyDescent="0.2">
      <c r="A705" s="1"/>
      <c r="B705" s="1"/>
      <c r="C705" s="8"/>
      <c r="D705" s="1"/>
      <c r="F705" s="1"/>
      <c r="O705" s="7"/>
    </row>
    <row r="706" spans="1:15" ht="12.75" customHeight="1" x14ac:dyDescent="0.2">
      <c r="A706" s="1"/>
      <c r="B706" s="1"/>
      <c r="C706" s="8"/>
      <c r="D706" s="1"/>
      <c r="F706" s="1"/>
      <c r="O706" s="7"/>
    </row>
    <row r="707" spans="1:15" ht="12.75" customHeight="1" x14ac:dyDescent="0.2">
      <c r="A707" s="1"/>
      <c r="B707" s="1"/>
      <c r="C707" s="8"/>
      <c r="D707" s="1"/>
      <c r="F707" s="1"/>
      <c r="O707" s="7"/>
    </row>
    <row r="708" spans="1:15" ht="12.75" customHeight="1" x14ac:dyDescent="0.2">
      <c r="A708" s="1"/>
      <c r="B708" s="1"/>
      <c r="C708" s="8"/>
      <c r="D708" s="1"/>
      <c r="F708" s="1"/>
      <c r="O708" s="7"/>
    </row>
    <row r="709" spans="1:15" ht="12.75" customHeight="1" x14ac:dyDescent="0.2">
      <c r="A709" s="1"/>
      <c r="B709" s="1"/>
      <c r="C709" s="8"/>
      <c r="D709" s="1"/>
      <c r="F709" s="1"/>
      <c r="O709" s="7"/>
    </row>
    <row r="710" spans="1:15" ht="12.75" customHeight="1" x14ac:dyDescent="0.2">
      <c r="A710" s="1"/>
      <c r="B710" s="1"/>
      <c r="C710" s="8"/>
      <c r="D710" s="1"/>
      <c r="F710" s="1"/>
      <c r="O710" s="7"/>
    </row>
    <row r="711" spans="1:15" ht="12.75" customHeight="1" x14ac:dyDescent="0.2">
      <c r="A711" s="1"/>
      <c r="B711" s="1"/>
      <c r="C711" s="8"/>
      <c r="D711" s="1"/>
      <c r="F711" s="1"/>
      <c r="O711" s="7"/>
    </row>
    <row r="712" spans="1:15" ht="12.75" customHeight="1" x14ac:dyDescent="0.2">
      <c r="A712" s="1"/>
      <c r="B712" s="1"/>
      <c r="C712" s="8"/>
      <c r="D712" s="1"/>
      <c r="F712" s="1"/>
      <c r="O712" s="7"/>
    </row>
    <row r="713" spans="1:15" ht="12.75" customHeight="1" x14ac:dyDescent="0.2">
      <c r="A713" s="1"/>
      <c r="B713" s="1"/>
      <c r="C713" s="8"/>
      <c r="D713" s="1"/>
      <c r="F713" s="1"/>
      <c r="O713" s="7"/>
    </row>
    <row r="714" spans="1:15" ht="12.75" customHeight="1" x14ac:dyDescent="0.2">
      <c r="A714" s="1"/>
      <c r="B714" s="1"/>
      <c r="C714" s="8"/>
      <c r="D714" s="1"/>
      <c r="F714" s="1"/>
      <c r="O714" s="7"/>
    </row>
    <row r="715" spans="1:15" ht="12.75" customHeight="1" x14ac:dyDescent="0.2">
      <c r="A715" s="1"/>
      <c r="B715" s="1"/>
      <c r="C715" s="8"/>
      <c r="D715" s="1"/>
      <c r="F715" s="1"/>
      <c r="O715" s="7"/>
    </row>
    <row r="716" spans="1:15" ht="12.75" customHeight="1" x14ac:dyDescent="0.2">
      <c r="A716" s="1"/>
      <c r="B716" s="1"/>
      <c r="C716" s="8"/>
      <c r="D716" s="1"/>
      <c r="F716" s="1"/>
      <c r="O716" s="7"/>
    </row>
    <row r="717" spans="1:15" ht="12.75" customHeight="1" x14ac:dyDescent="0.2">
      <c r="A717" s="1"/>
      <c r="B717" s="1"/>
      <c r="C717" s="8"/>
      <c r="D717" s="1"/>
      <c r="F717" s="1"/>
      <c r="O717" s="7"/>
    </row>
    <row r="718" spans="1:15" ht="12.75" customHeight="1" x14ac:dyDescent="0.2">
      <c r="A718" s="1"/>
      <c r="B718" s="1"/>
      <c r="C718" s="8"/>
      <c r="D718" s="1"/>
      <c r="F718" s="1"/>
      <c r="O718" s="7"/>
    </row>
    <row r="719" spans="1:15" ht="12.75" customHeight="1" x14ac:dyDescent="0.2">
      <c r="A719" s="1"/>
      <c r="B719" s="1"/>
      <c r="C719" s="8"/>
      <c r="D719" s="1"/>
      <c r="F719" s="1"/>
      <c r="O719" s="7"/>
    </row>
    <row r="720" spans="1:15" ht="12.75" customHeight="1" x14ac:dyDescent="0.2">
      <c r="A720" s="1"/>
      <c r="B720" s="1"/>
      <c r="C720" s="8"/>
      <c r="D720" s="1"/>
      <c r="F720" s="1"/>
      <c r="O720" s="7"/>
    </row>
    <row r="721" spans="1:15" ht="12.75" customHeight="1" x14ac:dyDescent="0.2">
      <c r="A721" s="1"/>
      <c r="B721" s="1"/>
      <c r="C721" s="8"/>
      <c r="D721" s="1"/>
      <c r="F721" s="1"/>
      <c r="O721" s="7"/>
    </row>
    <row r="722" spans="1:15" ht="12.75" customHeight="1" x14ac:dyDescent="0.2">
      <c r="A722" s="1"/>
      <c r="B722" s="1"/>
      <c r="C722" s="8"/>
      <c r="D722" s="1"/>
      <c r="F722" s="1"/>
      <c r="O722" s="7"/>
    </row>
    <row r="723" spans="1:15" ht="12.75" customHeight="1" x14ac:dyDescent="0.2">
      <c r="A723" s="1"/>
      <c r="B723" s="1"/>
      <c r="C723" s="8"/>
      <c r="D723" s="1"/>
      <c r="F723" s="1"/>
      <c r="O723" s="7"/>
    </row>
    <row r="724" spans="1:15" ht="12.75" customHeight="1" x14ac:dyDescent="0.2">
      <c r="A724" s="1"/>
      <c r="B724" s="1"/>
      <c r="C724" s="8"/>
      <c r="D724" s="1"/>
      <c r="F724" s="1"/>
      <c r="O724" s="7"/>
    </row>
    <row r="725" spans="1:15" ht="12.75" customHeight="1" x14ac:dyDescent="0.2">
      <c r="A725" s="1"/>
      <c r="B725" s="1"/>
      <c r="C725" s="8"/>
      <c r="D725" s="1"/>
      <c r="F725" s="1"/>
      <c r="O725" s="7"/>
    </row>
    <row r="726" spans="1:15" ht="12.75" customHeight="1" x14ac:dyDescent="0.2">
      <c r="A726" s="1"/>
      <c r="B726" s="1"/>
      <c r="C726" s="8"/>
      <c r="D726" s="1"/>
      <c r="F726" s="1"/>
      <c r="O726" s="7"/>
    </row>
    <row r="727" spans="1:15" ht="12.75" customHeight="1" x14ac:dyDescent="0.2">
      <c r="A727" s="1"/>
      <c r="B727" s="1"/>
      <c r="C727" s="8"/>
      <c r="D727" s="1"/>
      <c r="F727" s="1"/>
      <c r="O727" s="7"/>
    </row>
    <row r="728" spans="1:15" ht="12.75" customHeight="1" x14ac:dyDescent="0.2">
      <c r="A728" s="1"/>
      <c r="B728" s="1"/>
      <c r="C728" s="8"/>
      <c r="D728" s="1"/>
      <c r="F728" s="1"/>
      <c r="O728" s="7"/>
    </row>
    <row r="729" spans="1:15" ht="12.75" customHeight="1" x14ac:dyDescent="0.2">
      <c r="A729" s="1"/>
      <c r="B729" s="1"/>
      <c r="C729" s="8"/>
      <c r="D729" s="1"/>
      <c r="F729" s="1"/>
      <c r="O729" s="7"/>
    </row>
    <row r="730" spans="1:15" ht="12.75" customHeight="1" x14ac:dyDescent="0.2">
      <c r="A730" s="1"/>
      <c r="B730" s="1"/>
      <c r="C730" s="8"/>
      <c r="D730" s="1"/>
      <c r="F730" s="1"/>
      <c r="O730" s="7"/>
    </row>
    <row r="731" spans="1:15" ht="12.75" customHeight="1" x14ac:dyDescent="0.2">
      <c r="A731" s="1"/>
      <c r="B731" s="1"/>
      <c r="C731" s="8"/>
      <c r="D731" s="1"/>
      <c r="F731" s="1"/>
      <c r="O731" s="7"/>
    </row>
    <row r="732" spans="1:15" ht="12.75" customHeight="1" x14ac:dyDescent="0.2">
      <c r="A732" s="1"/>
      <c r="B732" s="1"/>
      <c r="C732" s="8"/>
      <c r="D732" s="1"/>
      <c r="F732" s="1"/>
      <c r="O732" s="7"/>
    </row>
    <row r="733" spans="1:15" ht="12.75" customHeight="1" x14ac:dyDescent="0.2">
      <c r="A733" s="1"/>
      <c r="B733" s="1"/>
      <c r="C733" s="8"/>
      <c r="D733" s="1"/>
      <c r="F733" s="1"/>
      <c r="O733" s="7"/>
    </row>
    <row r="734" spans="1:15" ht="12.75" customHeight="1" x14ac:dyDescent="0.2">
      <c r="A734" s="1"/>
      <c r="B734" s="1"/>
      <c r="C734" s="8"/>
      <c r="D734" s="1"/>
      <c r="F734" s="1"/>
      <c r="O734" s="7"/>
    </row>
    <row r="735" spans="1:15" ht="12.75" customHeight="1" x14ac:dyDescent="0.2">
      <c r="A735" s="1"/>
      <c r="B735" s="1"/>
      <c r="C735" s="8"/>
      <c r="D735" s="1"/>
      <c r="F735" s="1"/>
      <c r="O735" s="7"/>
    </row>
    <row r="736" spans="1:15" ht="12.75" customHeight="1" x14ac:dyDescent="0.2">
      <c r="A736" s="1"/>
      <c r="B736" s="1"/>
      <c r="C736" s="8"/>
      <c r="D736" s="1"/>
      <c r="F736" s="1"/>
      <c r="O736" s="7"/>
    </row>
    <row r="737" spans="1:15" ht="12.75" customHeight="1" x14ac:dyDescent="0.2">
      <c r="A737" s="1"/>
      <c r="B737" s="1"/>
      <c r="C737" s="8"/>
      <c r="D737" s="1"/>
      <c r="F737" s="1"/>
      <c r="O737" s="7"/>
    </row>
    <row r="738" spans="1:15" ht="12.75" customHeight="1" x14ac:dyDescent="0.2">
      <c r="A738" s="1"/>
      <c r="B738" s="1"/>
      <c r="C738" s="8"/>
      <c r="D738" s="1"/>
      <c r="F738" s="1"/>
      <c r="O738" s="7"/>
    </row>
    <row r="739" spans="1:15" ht="12.75" customHeight="1" x14ac:dyDescent="0.2">
      <c r="A739" s="1"/>
      <c r="B739" s="1"/>
      <c r="C739" s="8"/>
      <c r="D739" s="1"/>
      <c r="F739" s="1"/>
      <c r="O739" s="7"/>
    </row>
    <row r="740" spans="1:15" ht="12.75" customHeight="1" x14ac:dyDescent="0.2">
      <c r="A740" s="1"/>
      <c r="B740" s="1"/>
      <c r="C740" s="8"/>
      <c r="D740" s="1"/>
      <c r="F740" s="1"/>
      <c r="O740" s="7"/>
    </row>
    <row r="741" spans="1:15" ht="12.75" customHeight="1" x14ac:dyDescent="0.2">
      <c r="A741" s="1"/>
      <c r="B741" s="1"/>
      <c r="C741" s="8"/>
      <c r="D741" s="1"/>
      <c r="F741" s="1"/>
      <c r="O741" s="7"/>
    </row>
    <row r="742" spans="1:15" ht="12.75" customHeight="1" x14ac:dyDescent="0.2">
      <c r="A742" s="1"/>
      <c r="B742" s="1"/>
      <c r="C742" s="8"/>
      <c r="D742" s="1"/>
      <c r="F742" s="1"/>
      <c r="O742" s="7"/>
    </row>
    <row r="743" spans="1:15" ht="12.75" customHeight="1" x14ac:dyDescent="0.2">
      <c r="A743" s="1"/>
      <c r="B743" s="1"/>
      <c r="C743" s="8"/>
      <c r="D743" s="1"/>
      <c r="F743" s="1"/>
      <c r="O743" s="7"/>
    </row>
    <row r="744" spans="1:15" ht="12.75" customHeight="1" x14ac:dyDescent="0.2">
      <c r="A744" s="1"/>
      <c r="B744" s="1"/>
      <c r="C744" s="8"/>
      <c r="D744" s="1"/>
      <c r="F744" s="1"/>
      <c r="O744" s="7"/>
    </row>
    <row r="745" spans="1:15" ht="12.75" customHeight="1" x14ac:dyDescent="0.2">
      <c r="A745" s="1"/>
      <c r="B745" s="1"/>
      <c r="C745" s="8"/>
      <c r="D745" s="1"/>
      <c r="F745" s="1"/>
      <c r="O745" s="7"/>
    </row>
    <row r="746" spans="1:15" ht="12.75" customHeight="1" x14ac:dyDescent="0.2">
      <c r="A746" s="1"/>
      <c r="B746" s="1"/>
      <c r="C746" s="8"/>
      <c r="D746" s="1"/>
      <c r="F746" s="1"/>
      <c r="O746" s="7"/>
    </row>
    <row r="747" spans="1:15" ht="12.75" customHeight="1" x14ac:dyDescent="0.2">
      <c r="A747" s="1"/>
      <c r="B747" s="1"/>
      <c r="C747" s="8"/>
      <c r="D747" s="1"/>
      <c r="F747" s="1"/>
      <c r="O747" s="7"/>
    </row>
    <row r="748" spans="1:15" ht="12.75" customHeight="1" x14ac:dyDescent="0.2">
      <c r="A748" s="1"/>
      <c r="B748" s="1"/>
      <c r="C748" s="8"/>
      <c r="D748" s="1"/>
      <c r="F748" s="1"/>
      <c r="O748" s="7"/>
    </row>
    <row r="749" spans="1:15" ht="12.75" customHeight="1" x14ac:dyDescent="0.2">
      <c r="A749" s="1"/>
      <c r="B749" s="1"/>
      <c r="C749" s="8"/>
      <c r="D749" s="1"/>
      <c r="F749" s="1"/>
      <c r="O749" s="7"/>
    </row>
    <row r="750" spans="1:15" ht="12.75" customHeight="1" x14ac:dyDescent="0.2">
      <c r="A750" s="1"/>
      <c r="B750" s="1"/>
      <c r="C750" s="8"/>
      <c r="D750" s="1"/>
      <c r="F750" s="1"/>
      <c r="O750" s="7"/>
    </row>
    <row r="751" spans="1:15" ht="12.75" customHeight="1" x14ac:dyDescent="0.2">
      <c r="A751" s="1"/>
      <c r="B751" s="1"/>
      <c r="C751" s="8"/>
      <c r="D751" s="1"/>
      <c r="F751" s="1"/>
      <c r="O751" s="7"/>
    </row>
    <row r="752" spans="1:15" ht="12.75" customHeight="1" x14ac:dyDescent="0.2">
      <c r="A752" s="1"/>
      <c r="B752" s="1"/>
      <c r="C752" s="8"/>
      <c r="D752" s="1"/>
      <c r="F752" s="1"/>
      <c r="O752" s="7"/>
    </row>
    <row r="753" spans="1:15" ht="12.75" customHeight="1" x14ac:dyDescent="0.2">
      <c r="A753" s="1"/>
      <c r="B753" s="1"/>
      <c r="C753" s="8"/>
      <c r="D753" s="1"/>
      <c r="F753" s="1"/>
      <c r="O753" s="7"/>
    </row>
    <row r="754" spans="1:15" ht="12.75" customHeight="1" x14ac:dyDescent="0.2">
      <c r="A754" s="1"/>
      <c r="B754" s="1"/>
      <c r="C754" s="8"/>
      <c r="D754" s="1"/>
      <c r="F754" s="1"/>
      <c r="O754" s="7"/>
    </row>
    <row r="755" spans="1:15" ht="12.75" customHeight="1" x14ac:dyDescent="0.2">
      <c r="A755" s="1"/>
      <c r="B755" s="1"/>
      <c r="C755" s="8"/>
      <c r="D755" s="1"/>
      <c r="F755" s="1"/>
      <c r="O755" s="7"/>
    </row>
    <row r="756" spans="1:15" ht="12.75" customHeight="1" x14ac:dyDescent="0.2">
      <c r="A756" s="1"/>
      <c r="B756" s="1"/>
      <c r="C756" s="8"/>
      <c r="D756" s="1"/>
      <c r="F756" s="1"/>
      <c r="O756" s="7"/>
    </row>
    <row r="757" spans="1:15" ht="12.75" customHeight="1" x14ac:dyDescent="0.2">
      <c r="A757" s="1"/>
      <c r="B757" s="1"/>
      <c r="C757" s="8"/>
      <c r="D757" s="1"/>
      <c r="F757" s="1"/>
      <c r="O757" s="7"/>
    </row>
    <row r="758" spans="1:15" ht="12.75" customHeight="1" x14ac:dyDescent="0.2">
      <c r="A758" s="1"/>
      <c r="B758" s="1"/>
      <c r="C758" s="8"/>
      <c r="D758" s="1"/>
      <c r="F758" s="1"/>
      <c r="O758" s="7"/>
    </row>
    <row r="759" spans="1:15" ht="12.75" customHeight="1" x14ac:dyDescent="0.2">
      <c r="A759" s="1"/>
      <c r="B759" s="1"/>
      <c r="C759" s="8"/>
      <c r="D759" s="1"/>
      <c r="F759" s="1"/>
      <c r="O759" s="7"/>
    </row>
    <row r="760" spans="1:15" ht="12.75" customHeight="1" x14ac:dyDescent="0.2">
      <c r="A760" s="1"/>
      <c r="B760" s="1"/>
      <c r="C760" s="8"/>
      <c r="D760" s="1"/>
      <c r="F760" s="1"/>
      <c r="O760" s="7"/>
    </row>
    <row r="761" spans="1:15" ht="12.75" customHeight="1" x14ac:dyDescent="0.2">
      <c r="A761" s="1"/>
      <c r="B761" s="1"/>
      <c r="C761" s="8"/>
      <c r="D761" s="1"/>
      <c r="F761" s="1"/>
      <c r="O761" s="7"/>
    </row>
    <row r="762" spans="1:15" ht="12.75" customHeight="1" x14ac:dyDescent="0.2">
      <c r="A762" s="1"/>
      <c r="B762" s="1"/>
      <c r="C762" s="8"/>
      <c r="D762" s="1"/>
      <c r="F762" s="1"/>
      <c r="O762" s="7"/>
    </row>
    <row r="763" spans="1:15" ht="12.75" customHeight="1" x14ac:dyDescent="0.2">
      <c r="A763" s="1"/>
      <c r="B763" s="1"/>
      <c r="C763" s="8"/>
      <c r="D763" s="1"/>
      <c r="F763" s="1"/>
      <c r="O763" s="7"/>
    </row>
    <row r="764" spans="1:15" ht="12.75" customHeight="1" x14ac:dyDescent="0.2">
      <c r="A764" s="1"/>
      <c r="B764" s="1"/>
      <c r="C764" s="8"/>
      <c r="D764" s="1"/>
      <c r="F764" s="1"/>
      <c r="O764" s="7"/>
    </row>
    <row r="765" spans="1:15" ht="12.75" customHeight="1" x14ac:dyDescent="0.2">
      <c r="A765" s="1"/>
      <c r="B765" s="1"/>
      <c r="C765" s="8"/>
      <c r="D765" s="1"/>
      <c r="F765" s="1"/>
      <c r="O765" s="7"/>
    </row>
    <row r="766" spans="1:15" ht="12.75" customHeight="1" x14ac:dyDescent="0.2">
      <c r="A766" s="1"/>
      <c r="B766" s="1"/>
      <c r="C766" s="8"/>
      <c r="D766" s="1"/>
      <c r="F766" s="1"/>
      <c r="O766" s="7"/>
    </row>
    <row r="767" spans="1:15" ht="12.75" customHeight="1" x14ac:dyDescent="0.2">
      <c r="A767" s="1"/>
      <c r="B767" s="1"/>
      <c r="C767" s="8"/>
      <c r="D767" s="1"/>
      <c r="F767" s="1"/>
      <c r="O767" s="7"/>
    </row>
    <row r="768" spans="1:15" ht="12.75" customHeight="1" x14ac:dyDescent="0.2">
      <c r="A768" s="1"/>
      <c r="B768" s="1"/>
      <c r="C768" s="8"/>
      <c r="D768" s="1"/>
      <c r="F768" s="1"/>
      <c r="O768" s="7"/>
    </row>
    <row r="769" spans="1:15" ht="12.75" customHeight="1" x14ac:dyDescent="0.2">
      <c r="A769" s="1"/>
      <c r="B769" s="1"/>
      <c r="C769" s="8"/>
      <c r="D769" s="1"/>
      <c r="F769" s="1"/>
      <c r="O769" s="7"/>
    </row>
    <row r="770" spans="1:15" ht="12.75" customHeight="1" x14ac:dyDescent="0.2">
      <c r="A770" s="1"/>
      <c r="B770" s="1"/>
      <c r="C770" s="8"/>
      <c r="D770" s="1"/>
      <c r="F770" s="1"/>
      <c r="O770" s="7"/>
    </row>
    <row r="771" spans="1:15" ht="12.75" customHeight="1" x14ac:dyDescent="0.2">
      <c r="A771" s="1"/>
      <c r="B771" s="1"/>
      <c r="C771" s="8"/>
      <c r="D771" s="1"/>
      <c r="F771" s="1"/>
      <c r="O771" s="7"/>
    </row>
    <row r="772" spans="1:15" ht="12.75" customHeight="1" x14ac:dyDescent="0.2">
      <c r="A772" s="1"/>
      <c r="B772" s="1"/>
      <c r="C772" s="8"/>
      <c r="D772" s="1"/>
      <c r="F772" s="1"/>
      <c r="O772" s="7"/>
    </row>
    <row r="773" spans="1:15" ht="12.75" customHeight="1" x14ac:dyDescent="0.2">
      <c r="A773" s="1"/>
      <c r="B773" s="1"/>
      <c r="C773" s="8"/>
      <c r="D773" s="1"/>
      <c r="F773" s="1"/>
      <c r="O773" s="7"/>
    </row>
    <row r="774" spans="1:15" ht="12.75" customHeight="1" x14ac:dyDescent="0.2">
      <c r="A774" s="1"/>
      <c r="B774" s="1"/>
      <c r="C774" s="8"/>
      <c r="D774" s="1"/>
      <c r="F774" s="1"/>
      <c r="O774" s="7"/>
    </row>
    <row r="775" spans="1:15" ht="12.75" customHeight="1" x14ac:dyDescent="0.2">
      <c r="A775" s="1"/>
      <c r="B775" s="1"/>
      <c r="C775" s="8"/>
      <c r="D775" s="1"/>
      <c r="F775" s="1"/>
      <c r="O775" s="7"/>
    </row>
    <row r="776" spans="1:15" ht="12.75" customHeight="1" x14ac:dyDescent="0.2">
      <c r="A776" s="1"/>
      <c r="B776" s="1"/>
      <c r="C776" s="8"/>
      <c r="D776" s="1"/>
      <c r="F776" s="1"/>
      <c r="O776" s="7"/>
    </row>
    <row r="777" spans="1:15" ht="12.75" customHeight="1" x14ac:dyDescent="0.2">
      <c r="A777" s="1"/>
      <c r="B777" s="1"/>
      <c r="C777" s="8"/>
      <c r="D777" s="1"/>
      <c r="F777" s="1"/>
      <c r="O777" s="7"/>
    </row>
    <row r="778" spans="1:15" ht="12.75" customHeight="1" x14ac:dyDescent="0.2">
      <c r="A778" s="1"/>
      <c r="B778" s="1"/>
      <c r="C778" s="8"/>
      <c r="D778" s="1"/>
      <c r="F778" s="1"/>
      <c r="O778" s="7"/>
    </row>
    <row r="779" spans="1:15" ht="12.75" customHeight="1" x14ac:dyDescent="0.2">
      <c r="A779" s="1"/>
      <c r="B779" s="1"/>
      <c r="C779" s="8"/>
      <c r="D779" s="1"/>
      <c r="F779" s="1"/>
      <c r="O779" s="7"/>
    </row>
    <row r="780" spans="1:15" ht="12.75" customHeight="1" x14ac:dyDescent="0.2">
      <c r="A780" s="1"/>
      <c r="B780" s="1"/>
      <c r="C780" s="8"/>
      <c r="D780" s="1"/>
      <c r="F780" s="1"/>
      <c r="O780" s="7"/>
    </row>
    <row r="781" spans="1:15" ht="12.75" customHeight="1" x14ac:dyDescent="0.2">
      <c r="A781" s="1"/>
      <c r="B781" s="1"/>
      <c r="C781" s="8"/>
      <c r="D781" s="1"/>
      <c r="F781" s="1"/>
      <c r="O781" s="7"/>
    </row>
    <row r="782" spans="1:15" ht="12.75" customHeight="1" x14ac:dyDescent="0.2">
      <c r="A782" s="1"/>
      <c r="B782" s="1"/>
      <c r="C782" s="8"/>
      <c r="D782" s="1"/>
      <c r="F782" s="1"/>
      <c r="O782" s="7"/>
    </row>
    <row r="783" spans="1:15" ht="12.75" customHeight="1" x14ac:dyDescent="0.2">
      <c r="A783" s="1"/>
      <c r="B783" s="1"/>
      <c r="C783" s="8"/>
      <c r="D783" s="1"/>
      <c r="F783" s="1"/>
      <c r="O783" s="7"/>
    </row>
    <row r="784" spans="1:15" ht="12.75" customHeight="1" x14ac:dyDescent="0.2">
      <c r="A784" s="1"/>
      <c r="B784" s="1"/>
      <c r="C784" s="8"/>
      <c r="D784" s="1"/>
      <c r="F784" s="1"/>
      <c r="O784" s="7"/>
    </row>
    <row r="785" spans="1:15" ht="12.75" customHeight="1" x14ac:dyDescent="0.2">
      <c r="A785" s="1"/>
      <c r="B785" s="1"/>
      <c r="C785" s="8"/>
      <c r="D785" s="1"/>
      <c r="F785" s="1"/>
      <c r="O785" s="7"/>
    </row>
    <row r="786" spans="1:15" ht="12.75" customHeight="1" x14ac:dyDescent="0.2">
      <c r="A786" s="1"/>
      <c r="B786" s="1"/>
      <c r="C786" s="8"/>
      <c r="D786" s="1"/>
      <c r="F786" s="1"/>
      <c r="O786" s="7"/>
    </row>
    <row r="787" spans="1:15" ht="12.75" customHeight="1" x14ac:dyDescent="0.2">
      <c r="A787" s="1"/>
      <c r="B787" s="1"/>
      <c r="C787" s="8"/>
      <c r="D787" s="1"/>
      <c r="F787" s="1"/>
      <c r="O787" s="7"/>
    </row>
    <row r="788" spans="1:15" ht="12.75" customHeight="1" x14ac:dyDescent="0.2">
      <c r="A788" s="1"/>
      <c r="B788" s="1"/>
      <c r="C788" s="8"/>
      <c r="D788" s="1"/>
      <c r="F788" s="1"/>
      <c r="O788" s="7"/>
    </row>
    <row r="789" spans="1:15" ht="12.75" customHeight="1" x14ac:dyDescent="0.2">
      <c r="A789" s="1"/>
      <c r="B789" s="1"/>
      <c r="C789" s="8"/>
      <c r="D789" s="1"/>
      <c r="F789" s="1"/>
      <c r="O789" s="7"/>
    </row>
    <row r="790" spans="1:15" ht="12.75" customHeight="1" x14ac:dyDescent="0.2">
      <c r="A790" s="1"/>
      <c r="B790" s="1"/>
      <c r="C790" s="8"/>
      <c r="D790" s="1"/>
      <c r="F790" s="1"/>
      <c r="O790" s="7"/>
    </row>
    <row r="791" spans="1:15" ht="12.75" customHeight="1" x14ac:dyDescent="0.2">
      <c r="A791" s="1"/>
      <c r="B791" s="1"/>
      <c r="C791" s="8"/>
      <c r="D791" s="1"/>
      <c r="F791" s="1"/>
      <c r="O791" s="7"/>
    </row>
    <row r="792" spans="1:15" ht="12.75" customHeight="1" x14ac:dyDescent="0.2">
      <c r="A792" s="1"/>
      <c r="B792" s="1"/>
      <c r="C792" s="8"/>
      <c r="D792" s="1"/>
      <c r="F792" s="1"/>
      <c r="O792" s="7"/>
    </row>
    <row r="793" spans="1:15" ht="12.75" customHeight="1" x14ac:dyDescent="0.2">
      <c r="A793" s="1"/>
      <c r="B793" s="1"/>
      <c r="C793" s="8"/>
      <c r="D793" s="1"/>
      <c r="F793" s="1"/>
      <c r="O793" s="7"/>
    </row>
    <row r="794" spans="1:15" ht="12.75" customHeight="1" x14ac:dyDescent="0.2">
      <c r="A794" s="1"/>
      <c r="B794" s="1"/>
      <c r="C794" s="8"/>
      <c r="D794" s="1"/>
      <c r="F794" s="1"/>
      <c r="O794" s="7"/>
    </row>
    <row r="795" spans="1:15" ht="12.75" customHeight="1" x14ac:dyDescent="0.2">
      <c r="A795" s="1"/>
      <c r="B795" s="1"/>
      <c r="C795" s="8"/>
      <c r="D795" s="1"/>
      <c r="F795" s="1"/>
      <c r="O795" s="7"/>
    </row>
    <row r="796" spans="1:15" ht="12.75" customHeight="1" x14ac:dyDescent="0.2">
      <c r="A796" s="1"/>
      <c r="B796" s="1"/>
      <c r="C796" s="8"/>
      <c r="D796" s="1"/>
      <c r="F796" s="1"/>
      <c r="O796" s="7"/>
    </row>
    <row r="797" spans="1:15" ht="12.75" customHeight="1" x14ac:dyDescent="0.2">
      <c r="A797" s="1"/>
      <c r="B797" s="1"/>
      <c r="C797" s="8"/>
      <c r="D797" s="1"/>
      <c r="F797" s="1"/>
      <c r="O797" s="7"/>
    </row>
    <row r="798" spans="1:15" ht="12.75" customHeight="1" x14ac:dyDescent="0.2">
      <c r="A798" s="1"/>
      <c r="B798" s="1"/>
      <c r="C798" s="8"/>
      <c r="D798" s="1"/>
      <c r="F798" s="1"/>
      <c r="O798" s="7"/>
    </row>
    <row r="799" spans="1:15" ht="12.75" customHeight="1" x14ac:dyDescent="0.2">
      <c r="A799" s="1"/>
      <c r="B799" s="1"/>
      <c r="C799" s="8"/>
      <c r="D799" s="1"/>
      <c r="F799" s="1"/>
      <c r="O799" s="7"/>
    </row>
    <row r="800" spans="1:15" ht="12.75" customHeight="1" x14ac:dyDescent="0.2">
      <c r="A800" s="1"/>
      <c r="B800" s="1"/>
      <c r="C800" s="8"/>
      <c r="D800" s="1"/>
      <c r="F800" s="1"/>
      <c r="O800" s="7"/>
    </row>
    <row r="801" spans="1:15" ht="12.75" customHeight="1" x14ac:dyDescent="0.2">
      <c r="A801" s="1"/>
      <c r="B801" s="1"/>
      <c r="C801" s="8"/>
      <c r="D801" s="1"/>
      <c r="F801" s="1"/>
      <c r="O801" s="7"/>
    </row>
    <row r="802" spans="1:15" ht="12.75" customHeight="1" x14ac:dyDescent="0.2">
      <c r="A802" s="1"/>
      <c r="B802" s="1"/>
      <c r="C802" s="8"/>
      <c r="D802" s="1"/>
      <c r="F802" s="1"/>
      <c r="O802" s="7"/>
    </row>
    <row r="803" spans="1:15" ht="12.75" customHeight="1" x14ac:dyDescent="0.2">
      <c r="A803" s="1"/>
      <c r="B803" s="1"/>
      <c r="C803" s="8"/>
      <c r="D803" s="1"/>
      <c r="F803" s="1"/>
      <c r="O803" s="7"/>
    </row>
    <row r="804" spans="1:15" ht="12.75" customHeight="1" x14ac:dyDescent="0.2">
      <c r="A804" s="1"/>
      <c r="B804" s="1"/>
      <c r="C804" s="8"/>
      <c r="D804" s="1"/>
      <c r="F804" s="1"/>
      <c r="O804" s="7"/>
    </row>
    <row r="805" spans="1:15" ht="12.75" customHeight="1" x14ac:dyDescent="0.2">
      <c r="A805" s="1"/>
      <c r="B805" s="1"/>
      <c r="C805" s="8"/>
      <c r="D805" s="1"/>
      <c r="F805" s="1"/>
      <c r="O805" s="7"/>
    </row>
    <row r="806" spans="1:15" ht="12.75" customHeight="1" x14ac:dyDescent="0.2">
      <c r="A806" s="1"/>
      <c r="B806" s="1"/>
      <c r="C806" s="8"/>
      <c r="D806" s="1"/>
      <c r="F806" s="1"/>
      <c r="O806" s="7"/>
    </row>
    <row r="807" spans="1:15" ht="12.75" customHeight="1" x14ac:dyDescent="0.2">
      <c r="A807" s="1"/>
      <c r="B807" s="1"/>
      <c r="C807" s="8"/>
      <c r="D807" s="1"/>
      <c r="F807" s="1"/>
      <c r="O807" s="7"/>
    </row>
    <row r="808" spans="1:15" ht="12.75" customHeight="1" x14ac:dyDescent="0.2">
      <c r="A808" s="1"/>
      <c r="B808" s="1"/>
      <c r="C808" s="8"/>
      <c r="D808" s="1"/>
      <c r="F808" s="1"/>
      <c r="O808" s="7"/>
    </row>
    <row r="809" spans="1:15" ht="12.75" customHeight="1" x14ac:dyDescent="0.2">
      <c r="A809" s="1"/>
      <c r="B809" s="1"/>
      <c r="C809" s="8"/>
      <c r="D809" s="1"/>
      <c r="F809" s="1"/>
      <c r="O809" s="7"/>
    </row>
    <row r="810" spans="1:15" ht="12.75" customHeight="1" x14ac:dyDescent="0.2">
      <c r="A810" s="1"/>
      <c r="B810" s="1"/>
      <c r="C810" s="8"/>
      <c r="D810" s="1"/>
      <c r="F810" s="1"/>
      <c r="O810" s="7"/>
    </row>
    <row r="811" spans="1:15" ht="12.75" customHeight="1" x14ac:dyDescent="0.2">
      <c r="A811" s="1"/>
      <c r="B811" s="1"/>
      <c r="C811" s="8"/>
      <c r="D811" s="1"/>
      <c r="F811" s="1"/>
      <c r="O811" s="7"/>
    </row>
    <row r="812" spans="1:15" ht="12.75" customHeight="1" x14ac:dyDescent="0.2">
      <c r="A812" s="1"/>
      <c r="B812" s="1"/>
      <c r="C812" s="8"/>
      <c r="D812" s="1"/>
      <c r="F812" s="1"/>
      <c r="O812" s="7"/>
    </row>
    <row r="813" spans="1:15" ht="12.75" customHeight="1" x14ac:dyDescent="0.2">
      <c r="A813" s="1"/>
      <c r="B813" s="1"/>
      <c r="C813" s="8"/>
      <c r="D813" s="1"/>
      <c r="F813" s="1"/>
      <c r="O813" s="7"/>
    </row>
    <row r="814" spans="1:15" ht="12.75" customHeight="1" x14ac:dyDescent="0.2">
      <c r="A814" s="1"/>
      <c r="B814" s="1"/>
      <c r="C814" s="8"/>
      <c r="D814" s="1"/>
      <c r="F814" s="1"/>
      <c r="O814" s="7"/>
    </row>
    <row r="815" spans="1:15" ht="12.75" customHeight="1" x14ac:dyDescent="0.2">
      <c r="A815" s="1"/>
      <c r="B815" s="1"/>
      <c r="C815" s="8"/>
      <c r="D815" s="1"/>
      <c r="F815" s="1"/>
      <c r="O815" s="7"/>
    </row>
    <row r="816" spans="1:15" ht="12.75" customHeight="1" x14ac:dyDescent="0.2">
      <c r="A816" s="1"/>
      <c r="B816" s="1"/>
      <c r="C816" s="8"/>
      <c r="D816" s="1"/>
      <c r="F816" s="1"/>
      <c r="O816" s="7"/>
    </row>
    <row r="817" spans="1:15" ht="12.75" customHeight="1" x14ac:dyDescent="0.2">
      <c r="A817" s="1"/>
      <c r="B817" s="1"/>
      <c r="C817" s="8"/>
      <c r="D817" s="1"/>
      <c r="F817" s="1"/>
      <c r="O817" s="7"/>
    </row>
    <row r="818" spans="1:15" ht="12.75" customHeight="1" x14ac:dyDescent="0.2">
      <c r="A818" s="1"/>
      <c r="B818" s="1"/>
      <c r="C818" s="8"/>
      <c r="D818" s="1"/>
      <c r="F818" s="1"/>
      <c r="O818" s="7"/>
    </row>
    <row r="819" spans="1:15" ht="12.75" customHeight="1" x14ac:dyDescent="0.2">
      <c r="A819" s="1"/>
      <c r="B819" s="1"/>
      <c r="C819" s="8"/>
      <c r="D819" s="1"/>
      <c r="F819" s="1"/>
      <c r="O819" s="7"/>
    </row>
    <row r="820" spans="1:15" ht="12.75" customHeight="1" x14ac:dyDescent="0.2">
      <c r="A820" s="1"/>
      <c r="B820" s="1"/>
      <c r="C820" s="8"/>
      <c r="D820" s="1"/>
      <c r="F820" s="1"/>
      <c r="O820" s="7"/>
    </row>
    <row r="821" spans="1:15" ht="12.75" customHeight="1" x14ac:dyDescent="0.2">
      <c r="A821" s="1"/>
      <c r="B821" s="1"/>
      <c r="C821" s="8"/>
      <c r="D821" s="1"/>
      <c r="F821" s="1"/>
      <c r="O821" s="7"/>
    </row>
    <row r="822" spans="1:15" ht="12.75" customHeight="1" x14ac:dyDescent="0.2">
      <c r="A822" s="1"/>
      <c r="B822" s="1"/>
      <c r="C822" s="8"/>
      <c r="D822" s="1"/>
      <c r="F822" s="1"/>
      <c r="O822" s="7"/>
    </row>
    <row r="823" spans="1:15" ht="12.75" customHeight="1" x14ac:dyDescent="0.2">
      <c r="A823" s="1"/>
      <c r="B823" s="1"/>
      <c r="C823" s="8"/>
      <c r="D823" s="1"/>
      <c r="F823" s="1"/>
      <c r="O823" s="7"/>
    </row>
    <row r="824" spans="1:15" ht="12.75" customHeight="1" x14ac:dyDescent="0.2">
      <c r="A824" s="1"/>
      <c r="B824" s="1"/>
      <c r="C824" s="8"/>
      <c r="D824" s="1"/>
      <c r="F824" s="1"/>
      <c r="O824" s="7"/>
    </row>
    <row r="825" spans="1:15" ht="12.75" customHeight="1" x14ac:dyDescent="0.2">
      <c r="A825" s="1"/>
      <c r="B825" s="1"/>
      <c r="C825" s="8"/>
      <c r="D825" s="1"/>
      <c r="F825" s="1"/>
      <c r="O825" s="7"/>
    </row>
    <row r="826" spans="1:15" ht="12.75" customHeight="1" x14ac:dyDescent="0.2">
      <c r="A826" s="1"/>
      <c r="B826" s="1"/>
      <c r="C826" s="8"/>
      <c r="D826" s="1"/>
      <c r="F826" s="1"/>
      <c r="O826" s="7"/>
    </row>
    <row r="827" spans="1:15" ht="12.75" customHeight="1" x14ac:dyDescent="0.2">
      <c r="A827" s="1"/>
      <c r="B827" s="1"/>
      <c r="C827" s="8"/>
      <c r="D827" s="1"/>
      <c r="F827" s="1"/>
      <c r="O827" s="7"/>
    </row>
    <row r="828" spans="1:15" ht="12.75" customHeight="1" x14ac:dyDescent="0.2">
      <c r="A828" s="1"/>
      <c r="B828" s="1"/>
      <c r="C828" s="8"/>
      <c r="D828" s="1"/>
      <c r="F828" s="1"/>
      <c r="O828" s="7"/>
    </row>
    <row r="829" spans="1:15" ht="12.75" customHeight="1" x14ac:dyDescent="0.2">
      <c r="A829" s="1"/>
      <c r="B829" s="1"/>
      <c r="C829" s="8"/>
      <c r="D829" s="1"/>
      <c r="F829" s="1"/>
      <c r="O829" s="7"/>
    </row>
    <row r="830" spans="1:15" ht="12.75" customHeight="1" x14ac:dyDescent="0.2">
      <c r="A830" s="1"/>
      <c r="B830" s="1"/>
      <c r="C830" s="8"/>
      <c r="D830" s="1"/>
      <c r="F830" s="1"/>
      <c r="O830" s="7"/>
    </row>
    <row r="831" spans="1:15" ht="12.75" customHeight="1" x14ac:dyDescent="0.2">
      <c r="A831" s="1"/>
      <c r="B831" s="1"/>
      <c r="C831" s="8"/>
      <c r="D831" s="1"/>
      <c r="F831" s="1"/>
      <c r="O831" s="7"/>
    </row>
    <row r="832" spans="1:15" ht="12.75" customHeight="1" x14ac:dyDescent="0.2">
      <c r="A832" s="1"/>
      <c r="B832" s="1"/>
      <c r="C832" s="8"/>
      <c r="D832" s="1"/>
      <c r="F832" s="1"/>
      <c r="O832" s="7"/>
    </row>
    <row r="833" spans="1:15" ht="12.75" customHeight="1" x14ac:dyDescent="0.2">
      <c r="A833" s="1"/>
      <c r="B833" s="1"/>
      <c r="C833" s="8"/>
      <c r="D833" s="1"/>
      <c r="F833" s="1"/>
      <c r="O833" s="7"/>
    </row>
    <row r="834" spans="1:15" ht="12.75" customHeight="1" x14ac:dyDescent="0.2">
      <c r="A834" s="1"/>
      <c r="B834" s="1"/>
      <c r="C834" s="8"/>
      <c r="D834" s="1"/>
      <c r="F834" s="1"/>
      <c r="O834" s="7"/>
    </row>
    <row r="835" spans="1:15" ht="12.75" customHeight="1" x14ac:dyDescent="0.2">
      <c r="A835" s="1"/>
      <c r="B835" s="1"/>
      <c r="C835" s="8"/>
      <c r="D835" s="1"/>
      <c r="F835" s="1"/>
      <c r="O835" s="7"/>
    </row>
    <row r="836" spans="1:15" ht="12.75" customHeight="1" x14ac:dyDescent="0.2">
      <c r="A836" s="1"/>
      <c r="B836" s="1"/>
      <c r="C836" s="8"/>
      <c r="D836" s="1"/>
      <c r="F836" s="1"/>
      <c r="O836" s="7"/>
    </row>
    <row r="837" spans="1:15" ht="12.75" customHeight="1" x14ac:dyDescent="0.2">
      <c r="A837" s="1"/>
      <c r="B837" s="1"/>
      <c r="C837" s="8"/>
      <c r="D837" s="1"/>
      <c r="F837" s="1"/>
      <c r="O837" s="7"/>
    </row>
    <row r="838" spans="1:15" ht="12.75" customHeight="1" x14ac:dyDescent="0.2">
      <c r="A838" s="1"/>
      <c r="B838" s="1"/>
      <c r="C838" s="8"/>
      <c r="D838" s="1"/>
      <c r="F838" s="1"/>
      <c r="O838" s="7"/>
    </row>
    <row r="839" spans="1:15" ht="12.75" customHeight="1" x14ac:dyDescent="0.2">
      <c r="A839" s="1"/>
      <c r="B839" s="1"/>
      <c r="C839" s="8"/>
      <c r="D839" s="1"/>
      <c r="F839" s="1"/>
      <c r="O839" s="7"/>
    </row>
    <row r="840" spans="1:15" ht="12.75" customHeight="1" x14ac:dyDescent="0.2">
      <c r="A840" s="1"/>
      <c r="B840" s="1"/>
      <c r="C840" s="8"/>
      <c r="D840" s="1"/>
      <c r="F840" s="1"/>
      <c r="O840" s="7"/>
    </row>
    <row r="841" spans="1:15" ht="12.75" customHeight="1" x14ac:dyDescent="0.2">
      <c r="A841" s="1"/>
      <c r="B841" s="1"/>
      <c r="C841" s="8"/>
      <c r="D841" s="1"/>
      <c r="F841" s="1"/>
      <c r="O841" s="7"/>
    </row>
    <row r="842" spans="1:15" ht="12.75" customHeight="1" x14ac:dyDescent="0.2">
      <c r="A842" s="1"/>
      <c r="B842" s="1"/>
      <c r="C842" s="8"/>
      <c r="D842" s="1"/>
      <c r="F842" s="1"/>
      <c r="O842" s="7"/>
    </row>
    <row r="843" spans="1:15" ht="12.75" customHeight="1" x14ac:dyDescent="0.2">
      <c r="A843" s="1"/>
      <c r="B843" s="1"/>
      <c r="C843" s="8"/>
      <c r="D843" s="1"/>
      <c r="F843" s="1"/>
      <c r="O843" s="7"/>
    </row>
    <row r="844" spans="1:15" ht="12.75" customHeight="1" x14ac:dyDescent="0.2">
      <c r="A844" s="1"/>
      <c r="B844" s="1"/>
      <c r="C844" s="8"/>
      <c r="D844" s="1"/>
      <c r="F844" s="1"/>
      <c r="O844" s="7"/>
    </row>
    <row r="845" spans="1:15" ht="12.75" customHeight="1" x14ac:dyDescent="0.2">
      <c r="A845" s="1"/>
      <c r="B845" s="1"/>
      <c r="C845" s="8"/>
      <c r="D845" s="1"/>
      <c r="F845" s="1"/>
      <c r="O845" s="7"/>
    </row>
    <row r="846" spans="1:15" ht="12.75" customHeight="1" x14ac:dyDescent="0.2">
      <c r="A846" s="1"/>
      <c r="B846" s="1"/>
      <c r="C846" s="8"/>
      <c r="D846" s="1"/>
      <c r="F846" s="1"/>
      <c r="O846" s="7"/>
    </row>
    <row r="847" spans="1:15" ht="12.75" customHeight="1" x14ac:dyDescent="0.2">
      <c r="A847" s="1"/>
      <c r="B847" s="1"/>
      <c r="C847" s="8"/>
      <c r="D847" s="1"/>
      <c r="F847" s="1"/>
      <c r="O847" s="7"/>
    </row>
    <row r="848" spans="1:15" ht="12.75" customHeight="1" x14ac:dyDescent="0.2">
      <c r="A848" s="1"/>
      <c r="B848" s="1"/>
      <c r="C848" s="8"/>
      <c r="D848" s="1"/>
      <c r="F848" s="1"/>
      <c r="O848" s="7"/>
    </row>
    <row r="849" spans="1:15" ht="12.75" customHeight="1" x14ac:dyDescent="0.2">
      <c r="A849" s="1"/>
      <c r="B849" s="1"/>
      <c r="C849" s="8"/>
      <c r="D849" s="1"/>
      <c r="F849" s="1"/>
      <c r="O849" s="7"/>
    </row>
    <row r="850" spans="1:15" ht="12.75" customHeight="1" x14ac:dyDescent="0.2">
      <c r="A850" s="1"/>
      <c r="B850" s="1"/>
      <c r="C850" s="8"/>
      <c r="D850" s="1"/>
      <c r="F850" s="1"/>
      <c r="O850" s="7"/>
    </row>
    <row r="851" spans="1:15" ht="12.75" customHeight="1" x14ac:dyDescent="0.2">
      <c r="A851" s="1"/>
      <c r="B851" s="1"/>
      <c r="C851" s="8"/>
      <c r="D851" s="1"/>
      <c r="F851" s="1"/>
      <c r="O851" s="7"/>
    </row>
    <row r="852" spans="1:15" ht="12.75" customHeight="1" x14ac:dyDescent="0.2">
      <c r="A852" s="1"/>
      <c r="B852" s="1"/>
      <c r="C852" s="8"/>
      <c r="D852" s="1"/>
      <c r="F852" s="1"/>
      <c r="O852" s="7"/>
    </row>
    <row r="853" spans="1:15" ht="12.75" customHeight="1" x14ac:dyDescent="0.2">
      <c r="A853" s="1"/>
      <c r="B853" s="1"/>
      <c r="C853" s="8"/>
      <c r="D853" s="1"/>
      <c r="F853" s="1"/>
      <c r="O853" s="7"/>
    </row>
    <row r="854" spans="1:15" ht="12.75" customHeight="1" x14ac:dyDescent="0.2">
      <c r="A854" s="1"/>
      <c r="B854" s="1"/>
      <c r="C854" s="8"/>
      <c r="D854" s="1"/>
      <c r="F854" s="1"/>
      <c r="O854" s="7"/>
    </row>
    <row r="855" spans="1:15" ht="12.75" customHeight="1" x14ac:dyDescent="0.2">
      <c r="A855" s="1"/>
      <c r="B855" s="1"/>
      <c r="C855" s="8"/>
      <c r="D855" s="1"/>
      <c r="F855" s="1"/>
      <c r="O855" s="7"/>
    </row>
    <row r="856" spans="1:15" ht="12.75" customHeight="1" x14ac:dyDescent="0.2">
      <c r="A856" s="1"/>
      <c r="B856" s="1"/>
      <c r="C856" s="8"/>
      <c r="D856" s="1"/>
      <c r="F856" s="1"/>
      <c r="O856" s="7"/>
    </row>
    <row r="857" spans="1:15" ht="12.75" customHeight="1" x14ac:dyDescent="0.2">
      <c r="A857" s="1"/>
      <c r="B857" s="1"/>
      <c r="C857" s="8"/>
      <c r="D857" s="1"/>
      <c r="F857" s="1"/>
      <c r="O857" s="7"/>
    </row>
    <row r="858" spans="1:15" ht="12.75" customHeight="1" x14ac:dyDescent="0.2">
      <c r="A858" s="1"/>
      <c r="B858" s="1"/>
      <c r="C858" s="8"/>
      <c r="D858" s="1"/>
      <c r="F858" s="1"/>
      <c r="O858" s="7"/>
    </row>
    <row r="859" spans="1:15" ht="12.75" customHeight="1" x14ac:dyDescent="0.2">
      <c r="A859" s="1"/>
      <c r="B859" s="1"/>
      <c r="C859" s="8"/>
      <c r="D859" s="1"/>
      <c r="F859" s="1"/>
      <c r="O859" s="7"/>
    </row>
    <row r="860" spans="1:15" ht="12.75" customHeight="1" x14ac:dyDescent="0.2">
      <c r="A860" s="1"/>
      <c r="B860" s="1"/>
      <c r="C860" s="8"/>
      <c r="D860" s="1"/>
      <c r="F860" s="1"/>
      <c r="O860" s="7"/>
    </row>
    <row r="861" spans="1:15" ht="12.75" customHeight="1" x14ac:dyDescent="0.2">
      <c r="A861" s="1"/>
      <c r="B861" s="1"/>
      <c r="C861" s="8"/>
      <c r="D861" s="1"/>
      <c r="F861" s="1"/>
      <c r="O861" s="7"/>
    </row>
    <row r="862" spans="1:15" ht="12.75" customHeight="1" x14ac:dyDescent="0.2">
      <c r="A862" s="1"/>
      <c r="B862" s="1"/>
      <c r="C862" s="8"/>
      <c r="D862" s="1"/>
      <c r="F862" s="1"/>
      <c r="O862" s="7"/>
    </row>
    <row r="863" spans="1:15" ht="12.75" customHeight="1" x14ac:dyDescent="0.2">
      <c r="A863" s="1"/>
      <c r="B863" s="1"/>
      <c r="C863" s="8"/>
      <c r="D863" s="1"/>
      <c r="F863" s="1"/>
      <c r="O863" s="7"/>
    </row>
    <row r="864" spans="1:15" ht="12.75" customHeight="1" x14ac:dyDescent="0.2">
      <c r="A864" s="1"/>
      <c r="B864" s="1"/>
      <c r="C864" s="8"/>
      <c r="D864" s="1"/>
      <c r="F864" s="1"/>
      <c r="O864" s="7"/>
    </row>
    <row r="865" spans="1:15" ht="12.75" customHeight="1" x14ac:dyDescent="0.2">
      <c r="A865" s="1"/>
      <c r="B865" s="1"/>
      <c r="C865" s="8"/>
      <c r="D865" s="1"/>
      <c r="F865" s="1"/>
      <c r="O865" s="7"/>
    </row>
    <row r="866" spans="1:15" ht="12.75" customHeight="1" x14ac:dyDescent="0.2">
      <c r="A866" s="1"/>
      <c r="B866" s="1"/>
      <c r="C866" s="8"/>
      <c r="D866" s="1"/>
      <c r="F866" s="1"/>
      <c r="O866" s="7"/>
    </row>
    <row r="867" spans="1:15" ht="12.75" customHeight="1" x14ac:dyDescent="0.2">
      <c r="A867" s="1"/>
      <c r="B867" s="1"/>
      <c r="C867" s="8"/>
      <c r="D867" s="1"/>
      <c r="F867" s="1"/>
      <c r="O867" s="7"/>
    </row>
    <row r="868" spans="1:15" ht="12.75" customHeight="1" x14ac:dyDescent="0.2">
      <c r="A868" s="1"/>
      <c r="B868" s="1"/>
      <c r="C868" s="8"/>
      <c r="D868" s="1"/>
      <c r="F868" s="1"/>
      <c r="O868" s="7"/>
    </row>
    <row r="869" spans="1:15" ht="12.75" customHeight="1" x14ac:dyDescent="0.2">
      <c r="A869" s="1"/>
      <c r="B869" s="1"/>
      <c r="C869" s="8"/>
      <c r="D869" s="1"/>
      <c r="F869" s="1"/>
      <c r="O869" s="7"/>
    </row>
    <row r="870" spans="1:15" ht="12.75" customHeight="1" x14ac:dyDescent="0.2">
      <c r="A870" s="1"/>
      <c r="B870" s="1"/>
      <c r="C870" s="8"/>
      <c r="D870" s="1"/>
      <c r="F870" s="1"/>
      <c r="O870" s="7"/>
    </row>
    <row r="871" spans="1:15" ht="12.75" customHeight="1" x14ac:dyDescent="0.2">
      <c r="A871" s="1"/>
      <c r="B871" s="1"/>
      <c r="C871" s="8"/>
      <c r="D871" s="1"/>
      <c r="F871" s="1"/>
      <c r="O871" s="7"/>
    </row>
    <row r="872" spans="1:15" ht="12.75" customHeight="1" x14ac:dyDescent="0.2">
      <c r="A872" s="1"/>
      <c r="B872" s="1"/>
      <c r="C872" s="8"/>
      <c r="D872" s="1"/>
      <c r="F872" s="1"/>
      <c r="O872" s="7"/>
    </row>
    <row r="873" spans="1:15" ht="12.75" customHeight="1" x14ac:dyDescent="0.2">
      <c r="A873" s="1"/>
      <c r="B873" s="1"/>
      <c r="C873" s="8"/>
      <c r="D873" s="1"/>
      <c r="F873" s="1"/>
      <c r="O873" s="7"/>
    </row>
    <row r="874" spans="1:15" ht="12.75" customHeight="1" x14ac:dyDescent="0.2">
      <c r="A874" s="1"/>
      <c r="B874" s="1"/>
      <c r="C874" s="8"/>
      <c r="D874" s="1"/>
      <c r="F874" s="1"/>
      <c r="O874" s="7"/>
    </row>
    <row r="875" spans="1:15" ht="12.75" customHeight="1" x14ac:dyDescent="0.2">
      <c r="A875" s="1"/>
      <c r="B875" s="1"/>
      <c r="C875" s="8"/>
      <c r="D875" s="1"/>
      <c r="F875" s="1"/>
      <c r="O875" s="7"/>
    </row>
    <row r="876" spans="1:15" ht="12.75" customHeight="1" x14ac:dyDescent="0.2">
      <c r="A876" s="1"/>
      <c r="B876" s="1"/>
      <c r="C876" s="8"/>
      <c r="D876" s="1"/>
      <c r="F876" s="1"/>
      <c r="O876" s="7"/>
    </row>
    <row r="877" spans="1:15" ht="12.75" customHeight="1" x14ac:dyDescent="0.2">
      <c r="A877" s="1"/>
      <c r="B877" s="1"/>
      <c r="C877" s="8"/>
      <c r="D877" s="1"/>
      <c r="F877" s="1"/>
      <c r="O877" s="7"/>
    </row>
    <row r="878" spans="1:15" ht="12.75" customHeight="1" x14ac:dyDescent="0.2">
      <c r="A878" s="1"/>
      <c r="B878" s="1"/>
      <c r="C878" s="8"/>
      <c r="D878" s="1"/>
      <c r="F878" s="1"/>
      <c r="O878" s="7"/>
    </row>
    <row r="879" spans="1:15" ht="12.75" customHeight="1" x14ac:dyDescent="0.2">
      <c r="A879" s="1"/>
      <c r="B879" s="1"/>
      <c r="C879" s="8"/>
      <c r="D879" s="1"/>
      <c r="F879" s="1"/>
      <c r="O879" s="7"/>
    </row>
    <row r="880" spans="1:15" ht="12.75" customHeight="1" x14ac:dyDescent="0.2">
      <c r="A880" s="1"/>
      <c r="B880" s="1"/>
      <c r="C880" s="8"/>
      <c r="D880" s="1"/>
      <c r="F880" s="1"/>
      <c r="O880" s="7"/>
    </row>
    <row r="881" spans="1:15" ht="12.75" customHeight="1" x14ac:dyDescent="0.2">
      <c r="A881" s="1"/>
      <c r="B881" s="1"/>
      <c r="C881" s="8"/>
      <c r="D881" s="1"/>
      <c r="F881" s="1"/>
      <c r="O881" s="7"/>
    </row>
    <row r="882" spans="1:15" ht="12.75" customHeight="1" x14ac:dyDescent="0.2">
      <c r="A882" s="1"/>
      <c r="B882" s="1"/>
      <c r="C882" s="8"/>
      <c r="D882" s="1"/>
      <c r="F882" s="1"/>
      <c r="O882" s="7"/>
    </row>
    <row r="883" spans="1:15" ht="12.75" customHeight="1" x14ac:dyDescent="0.2">
      <c r="A883" s="1"/>
      <c r="B883" s="1"/>
      <c r="C883" s="8"/>
      <c r="D883" s="1"/>
      <c r="F883" s="1"/>
      <c r="O883" s="7"/>
    </row>
    <row r="884" spans="1:15" ht="12.75" customHeight="1" x14ac:dyDescent="0.2">
      <c r="A884" s="1"/>
      <c r="B884" s="1"/>
      <c r="C884" s="8"/>
      <c r="D884" s="1"/>
      <c r="F884" s="1"/>
      <c r="O884" s="7"/>
    </row>
    <row r="885" spans="1:15" ht="12.75" customHeight="1" x14ac:dyDescent="0.2">
      <c r="A885" s="1"/>
      <c r="B885" s="1"/>
      <c r="C885" s="8"/>
      <c r="D885" s="1"/>
      <c r="F885" s="1"/>
      <c r="O885" s="7"/>
    </row>
    <row r="886" spans="1:15" ht="12.75" customHeight="1" x14ac:dyDescent="0.2">
      <c r="A886" s="1"/>
      <c r="B886" s="1"/>
      <c r="C886" s="8"/>
      <c r="D886" s="1"/>
      <c r="F886" s="1"/>
      <c r="O886" s="7"/>
    </row>
    <row r="887" spans="1:15" ht="12.75" customHeight="1" x14ac:dyDescent="0.2">
      <c r="A887" s="1"/>
      <c r="B887" s="1"/>
      <c r="C887" s="8"/>
      <c r="D887" s="1"/>
      <c r="F887" s="1"/>
      <c r="O887" s="7"/>
    </row>
    <row r="888" spans="1:15" ht="12.75" customHeight="1" x14ac:dyDescent="0.2">
      <c r="A888" s="1"/>
      <c r="B888" s="1"/>
      <c r="C888" s="8"/>
      <c r="D888" s="1"/>
      <c r="F888" s="1"/>
      <c r="O888" s="7"/>
    </row>
    <row r="889" spans="1:15" ht="12.75" customHeight="1" x14ac:dyDescent="0.2">
      <c r="A889" s="1"/>
      <c r="B889" s="1"/>
      <c r="C889" s="8"/>
      <c r="D889" s="1"/>
      <c r="F889" s="1"/>
      <c r="O889" s="7"/>
    </row>
    <row r="890" spans="1:15" ht="12.75" customHeight="1" x14ac:dyDescent="0.2">
      <c r="A890" s="1"/>
      <c r="B890" s="1"/>
      <c r="C890" s="8"/>
      <c r="D890" s="1"/>
      <c r="F890" s="1"/>
      <c r="O890" s="7"/>
    </row>
    <row r="891" spans="1:15" ht="12.75" customHeight="1" x14ac:dyDescent="0.2">
      <c r="A891" s="1"/>
      <c r="B891" s="1"/>
      <c r="C891" s="8"/>
      <c r="D891" s="1"/>
      <c r="F891" s="1"/>
      <c r="O891" s="7"/>
    </row>
    <row r="892" spans="1:15" ht="12.75" customHeight="1" x14ac:dyDescent="0.2">
      <c r="A892" s="1"/>
      <c r="B892" s="1"/>
      <c r="C892" s="8"/>
      <c r="D892" s="1"/>
      <c r="F892" s="1"/>
      <c r="O892" s="7"/>
    </row>
    <row r="893" spans="1:15" ht="12.75" customHeight="1" x14ac:dyDescent="0.2">
      <c r="A893" s="1"/>
      <c r="B893" s="1"/>
      <c r="C893" s="8"/>
      <c r="D893" s="1"/>
      <c r="F893" s="1"/>
      <c r="O893" s="7"/>
    </row>
    <row r="894" spans="1:15" ht="12.75" customHeight="1" x14ac:dyDescent="0.2">
      <c r="A894" s="1"/>
      <c r="B894" s="1"/>
      <c r="C894" s="8"/>
      <c r="D894" s="1"/>
      <c r="F894" s="1"/>
      <c r="O894" s="7"/>
    </row>
    <row r="895" spans="1:15" ht="12.75" customHeight="1" x14ac:dyDescent="0.2">
      <c r="A895" s="1"/>
      <c r="B895" s="1"/>
      <c r="C895" s="8"/>
      <c r="D895" s="1"/>
      <c r="F895" s="1"/>
      <c r="O895" s="7"/>
    </row>
    <row r="896" spans="1:15" ht="12.75" customHeight="1" x14ac:dyDescent="0.2">
      <c r="A896" s="1"/>
      <c r="B896" s="1"/>
      <c r="C896" s="8"/>
      <c r="D896" s="1"/>
      <c r="F896" s="1"/>
      <c r="O896" s="7"/>
    </row>
    <row r="897" spans="1:15" ht="12.75" customHeight="1" x14ac:dyDescent="0.2">
      <c r="A897" s="1"/>
      <c r="B897" s="1"/>
      <c r="C897" s="8"/>
      <c r="D897" s="1"/>
      <c r="F897" s="1"/>
      <c r="O897" s="7"/>
    </row>
    <row r="898" spans="1:15" ht="12.75" customHeight="1" x14ac:dyDescent="0.2">
      <c r="A898" s="1"/>
      <c r="B898" s="1"/>
      <c r="C898" s="8"/>
      <c r="D898" s="1"/>
      <c r="F898" s="1"/>
      <c r="O898" s="7"/>
    </row>
    <row r="899" spans="1:15" ht="12.75" customHeight="1" x14ac:dyDescent="0.2">
      <c r="A899" s="1"/>
      <c r="B899" s="1"/>
      <c r="C899" s="8"/>
      <c r="D899" s="1"/>
      <c r="F899" s="1"/>
      <c r="O899" s="7"/>
    </row>
    <row r="900" spans="1:15" ht="12.75" customHeight="1" x14ac:dyDescent="0.2">
      <c r="A900" s="1"/>
      <c r="B900" s="1"/>
      <c r="C900" s="8"/>
      <c r="D900" s="1"/>
      <c r="F900" s="1"/>
      <c r="O900" s="7"/>
    </row>
    <row r="901" spans="1:15" ht="12.75" customHeight="1" x14ac:dyDescent="0.2">
      <c r="A901" s="1"/>
      <c r="B901" s="1"/>
      <c r="C901" s="8"/>
      <c r="D901" s="1"/>
      <c r="F901" s="1"/>
      <c r="O901" s="7"/>
    </row>
    <row r="902" spans="1:15" ht="12.75" customHeight="1" x14ac:dyDescent="0.2">
      <c r="A902" s="1"/>
      <c r="B902" s="1"/>
      <c r="C902" s="8"/>
      <c r="D902" s="1"/>
      <c r="F902" s="1"/>
      <c r="O902" s="7"/>
    </row>
    <row r="903" spans="1:15" ht="12.75" customHeight="1" x14ac:dyDescent="0.2">
      <c r="A903" s="1"/>
      <c r="B903" s="1"/>
      <c r="C903" s="8"/>
      <c r="D903" s="1"/>
      <c r="F903" s="1"/>
      <c r="O903" s="7"/>
    </row>
    <row r="904" spans="1:15" ht="12.75" customHeight="1" x14ac:dyDescent="0.2">
      <c r="A904" s="1"/>
      <c r="B904" s="1"/>
      <c r="C904" s="8"/>
      <c r="D904" s="1"/>
      <c r="F904" s="1"/>
      <c r="O904" s="7"/>
    </row>
    <row r="905" spans="1:15" ht="12.75" customHeight="1" x14ac:dyDescent="0.2">
      <c r="A905" s="1"/>
      <c r="B905" s="1"/>
      <c r="C905" s="8"/>
      <c r="D905" s="1"/>
      <c r="F905" s="1"/>
      <c r="O905" s="7"/>
    </row>
    <row r="906" spans="1:15" ht="12.75" customHeight="1" x14ac:dyDescent="0.2">
      <c r="A906" s="1"/>
      <c r="B906" s="1"/>
      <c r="C906" s="8"/>
      <c r="D906" s="1"/>
      <c r="F906" s="1"/>
      <c r="O906" s="7"/>
    </row>
    <row r="907" spans="1:15" ht="12.75" customHeight="1" x14ac:dyDescent="0.2">
      <c r="A907" s="1"/>
      <c r="B907" s="1"/>
      <c r="C907" s="8"/>
      <c r="D907" s="1"/>
      <c r="F907" s="1"/>
      <c r="O907" s="7"/>
    </row>
    <row r="908" spans="1:15" ht="12.75" customHeight="1" x14ac:dyDescent="0.2">
      <c r="A908" s="1"/>
      <c r="B908" s="1"/>
      <c r="C908" s="8"/>
      <c r="D908" s="1"/>
      <c r="F908" s="1"/>
      <c r="O908" s="7"/>
    </row>
    <row r="909" spans="1:15" ht="12.75" customHeight="1" x14ac:dyDescent="0.2">
      <c r="A909" s="1"/>
      <c r="B909" s="1"/>
      <c r="C909" s="8"/>
      <c r="D909" s="1"/>
      <c r="F909" s="1"/>
      <c r="O909" s="7"/>
    </row>
    <row r="910" spans="1:15" ht="12.75" customHeight="1" x14ac:dyDescent="0.2">
      <c r="A910" s="1"/>
      <c r="B910" s="1"/>
      <c r="C910" s="8"/>
      <c r="D910" s="1"/>
      <c r="F910" s="1"/>
      <c r="O910" s="7"/>
    </row>
    <row r="911" spans="1:15" ht="12.75" customHeight="1" x14ac:dyDescent="0.2">
      <c r="A911" s="1"/>
      <c r="B911" s="1"/>
      <c r="C911" s="8"/>
      <c r="D911" s="1"/>
      <c r="F911" s="1"/>
      <c r="O911" s="7"/>
    </row>
    <row r="912" spans="1:15" ht="12.75" customHeight="1" x14ac:dyDescent="0.2">
      <c r="A912" s="1"/>
      <c r="B912" s="1"/>
      <c r="C912" s="8"/>
      <c r="D912" s="1"/>
      <c r="F912" s="1"/>
      <c r="O912" s="7"/>
    </row>
    <row r="913" spans="1:15" ht="12.75" customHeight="1" x14ac:dyDescent="0.2">
      <c r="A913" s="1"/>
      <c r="B913" s="1"/>
      <c r="C913" s="8"/>
      <c r="D913" s="1"/>
      <c r="F913" s="1"/>
      <c r="O913" s="7"/>
    </row>
    <row r="914" spans="1:15" ht="12.75" customHeight="1" x14ac:dyDescent="0.2">
      <c r="A914" s="1"/>
      <c r="B914" s="1"/>
      <c r="C914" s="8"/>
      <c r="D914" s="1"/>
      <c r="F914" s="1"/>
      <c r="O914" s="7"/>
    </row>
    <row r="915" spans="1:15" ht="12.75" customHeight="1" x14ac:dyDescent="0.2">
      <c r="A915" s="1"/>
      <c r="B915" s="1"/>
      <c r="C915" s="8"/>
      <c r="D915" s="1"/>
      <c r="F915" s="1"/>
      <c r="O915" s="7"/>
    </row>
    <row r="916" spans="1:15" ht="12.75" customHeight="1" x14ac:dyDescent="0.2">
      <c r="A916" s="1"/>
      <c r="B916" s="1"/>
      <c r="C916" s="8"/>
      <c r="D916" s="1"/>
      <c r="F916" s="1"/>
      <c r="O916" s="7"/>
    </row>
    <row r="917" spans="1:15" ht="12.75" customHeight="1" x14ac:dyDescent="0.2">
      <c r="A917" s="1"/>
      <c r="B917" s="1"/>
      <c r="C917" s="8"/>
      <c r="D917" s="1"/>
      <c r="F917" s="1"/>
      <c r="O917" s="7"/>
    </row>
    <row r="918" spans="1:15" ht="12.75" customHeight="1" x14ac:dyDescent="0.2">
      <c r="A918" s="1"/>
      <c r="B918" s="1"/>
      <c r="C918" s="8"/>
      <c r="D918" s="1"/>
      <c r="F918" s="1"/>
      <c r="O918" s="7"/>
    </row>
    <row r="919" spans="1:15" ht="12.75" customHeight="1" x14ac:dyDescent="0.2">
      <c r="A919" s="1"/>
      <c r="B919" s="1"/>
      <c r="C919" s="8"/>
      <c r="D919" s="1"/>
      <c r="F919" s="1"/>
      <c r="O919" s="7"/>
    </row>
    <row r="920" spans="1:15" ht="12.75" customHeight="1" x14ac:dyDescent="0.2">
      <c r="A920" s="1"/>
      <c r="B920" s="1"/>
      <c r="C920" s="8"/>
      <c r="D920" s="1"/>
      <c r="F920" s="1"/>
      <c r="O920" s="7"/>
    </row>
    <row r="921" spans="1:15" ht="12.75" customHeight="1" x14ac:dyDescent="0.2">
      <c r="A921" s="1"/>
      <c r="B921" s="1"/>
      <c r="C921" s="8"/>
      <c r="D921" s="1"/>
      <c r="F921" s="1"/>
      <c r="O921" s="7"/>
    </row>
    <row r="922" spans="1:15" ht="12.75" customHeight="1" x14ac:dyDescent="0.2">
      <c r="A922" s="1"/>
      <c r="B922" s="1"/>
      <c r="C922" s="8"/>
      <c r="D922" s="1"/>
      <c r="F922" s="1"/>
      <c r="O922" s="7"/>
    </row>
    <row r="923" spans="1:15" ht="12.75" customHeight="1" x14ac:dyDescent="0.2">
      <c r="A923" s="1"/>
      <c r="B923" s="1"/>
      <c r="C923" s="8"/>
      <c r="D923" s="1"/>
      <c r="F923" s="1"/>
      <c r="O923" s="7"/>
    </row>
    <row r="924" spans="1:15" ht="12.75" customHeight="1" x14ac:dyDescent="0.2">
      <c r="A924" s="1"/>
      <c r="B924" s="1"/>
      <c r="C924" s="8"/>
      <c r="D924" s="1"/>
      <c r="F924" s="1"/>
      <c r="O924" s="7"/>
    </row>
    <row r="925" spans="1:15" ht="12.75" customHeight="1" x14ac:dyDescent="0.2">
      <c r="A925" s="1"/>
      <c r="B925" s="1"/>
      <c r="C925" s="8"/>
      <c r="D925" s="1"/>
      <c r="F925" s="1"/>
      <c r="O925" s="7"/>
    </row>
    <row r="926" spans="1:15" ht="12.75" customHeight="1" x14ac:dyDescent="0.2">
      <c r="A926" s="1"/>
      <c r="B926" s="1"/>
      <c r="C926" s="8"/>
      <c r="D926" s="1"/>
      <c r="F926" s="1"/>
      <c r="O926" s="7"/>
    </row>
    <row r="927" spans="1:15" ht="12.75" customHeight="1" x14ac:dyDescent="0.2">
      <c r="A927" s="1"/>
      <c r="B927" s="1"/>
      <c r="C927" s="8"/>
      <c r="D927" s="1"/>
      <c r="F927" s="1"/>
      <c r="O927" s="7"/>
    </row>
    <row r="928" spans="1:15" ht="12.75" customHeight="1" x14ac:dyDescent="0.2">
      <c r="A928" s="1"/>
      <c r="B928" s="1"/>
      <c r="C928" s="8"/>
      <c r="D928" s="1"/>
      <c r="F928" s="1"/>
      <c r="O928" s="7"/>
    </row>
    <row r="929" spans="1:15" ht="12.75" customHeight="1" x14ac:dyDescent="0.2">
      <c r="A929" s="1"/>
      <c r="B929" s="1"/>
      <c r="C929" s="8"/>
      <c r="D929" s="1"/>
      <c r="F929" s="1"/>
      <c r="O929" s="7"/>
    </row>
    <row r="930" spans="1:15" ht="12.75" customHeight="1" x14ac:dyDescent="0.2">
      <c r="A930" s="1"/>
      <c r="B930" s="1"/>
      <c r="C930" s="8"/>
      <c r="D930" s="1"/>
      <c r="F930" s="1"/>
      <c r="O930" s="7"/>
    </row>
    <row r="931" spans="1:15" ht="12.75" customHeight="1" x14ac:dyDescent="0.2">
      <c r="A931" s="1"/>
      <c r="B931" s="1"/>
      <c r="C931" s="8"/>
      <c r="D931" s="1"/>
      <c r="F931" s="1"/>
      <c r="O931" s="7"/>
    </row>
    <row r="932" spans="1:15" ht="12.75" customHeight="1" x14ac:dyDescent="0.2">
      <c r="A932" s="1"/>
      <c r="B932" s="1"/>
      <c r="C932" s="8"/>
      <c r="D932" s="1"/>
      <c r="F932" s="1"/>
      <c r="O932" s="7"/>
    </row>
    <row r="933" spans="1:15" ht="12.75" customHeight="1" x14ac:dyDescent="0.2">
      <c r="A933" s="1"/>
      <c r="B933" s="1"/>
      <c r="C933" s="8"/>
      <c r="D933" s="1"/>
      <c r="F933" s="1"/>
      <c r="O933" s="7"/>
    </row>
    <row r="934" spans="1:15" ht="12.75" customHeight="1" x14ac:dyDescent="0.2">
      <c r="A934" s="1"/>
      <c r="B934" s="1"/>
      <c r="C934" s="8"/>
      <c r="D934" s="1"/>
      <c r="F934" s="1"/>
      <c r="O934" s="7"/>
    </row>
    <row r="935" spans="1:15" ht="12.75" customHeight="1" x14ac:dyDescent="0.2">
      <c r="A935" s="1"/>
      <c r="B935" s="1"/>
      <c r="C935" s="8"/>
      <c r="D935" s="1"/>
      <c r="F935" s="1"/>
      <c r="O935" s="7"/>
    </row>
    <row r="936" spans="1:15" ht="12.75" customHeight="1" x14ac:dyDescent="0.2">
      <c r="A936" s="1"/>
      <c r="B936" s="1"/>
      <c r="C936" s="8"/>
      <c r="D936" s="1"/>
      <c r="F936" s="1"/>
      <c r="O936" s="7"/>
    </row>
    <row r="937" spans="1:15" ht="12.75" customHeight="1" x14ac:dyDescent="0.2">
      <c r="A937" s="1"/>
      <c r="B937" s="1"/>
      <c r="C937" s="8"/>
      <c r="D937" s="1"/>
      <c r="F937" s="1"/>
      <c r="O937" s="7"/>
    </row>
    <row r="938" spans="1:15" ht="12.75" customHeight="1" x14ac:dyDescent="0.2">
      <c r="A938" s="1"/>
      <c r="B938" s="1"/>
      <c r="C938" s="8"/>
      <c r="D938" s="1"/>
      <c r="F938" s="1"/>
      <c r="O938" s="7"/>
    </row>
    <row r="939" spans="1:15" ht="12.75" customHeight="1" x14ac:dyDescent="0.2">
      <c r="A939" s="1"/>
      <c r="B939" s="1"/>
      <c r="C939" s="8"/>
      <c r="D939" s="1"/>
      <c r="F939" s="1"/>
      <c r="O939" s="7"/>
    </row>
    <row r="940" spans="1:15" ht="12.75" customHeight="1" x14ac:dyDescent="0.2">
      <c r="A940" s="1"/>
      <c r="B940" s="1"/>
      <c r="C940" s="8"/>
      <c r="D940" s="1"/>
      <c r="F940" s="1"/>
      <c r="O940" s="7"/>
    </row>
    <row r="941" spans="1:15" ht="12.75" customHeight="1" x14ac:dyDescent="0.2">
      <c r="A941" s="1"/>
      <c r="B941" s="1"/>
      <c r="C941" s="8"/>
      <c r="D941" s="1"/>
      <c r="F941" s="1"/>
      <c r="O941" s="7"/>
    </row>
    <row r="942" spans="1:15" ht="12.75" customHeight="1" x14ac:dyDescent="0.2">
      <c r="A942" s="1"/>
      <c r="B942" s="1"/>
      <c r="C942" s="8"/>
      <c r="D942" s="1"/>
      <c r="F942" s="1"/>
      <c r="O942" s="7"/>
    </row>
    <row r="943" spans="1:15" ht="12.75" customHeight="1" x14ac:dyDescent="0.2">
      <c r="A943" s="1"/>
      <c r="B943" s="1"/>
      <c r="C943" s="8"/>
      <c r="D943" s="1"/>
      <c r="F943" s="1"/>
      <c r="O943" s="7"/>
    </row>
    <row r="944" spans="1:15" ht="12.75" customHeight="1" x14ac:dyDescent="0.2">
      <c r="A944" s="1"/>
      <c r="B944" s="1"/>
      <c r="C944" s="8"/>
      <c r="D944" s="1"/>
      <c r="F944" s="1"/>
      <c r="O944" s="7"/>
    </row>
    <row r="945" spans="1:15" ht="12.75" customHeight="1" x14ac:dyDescent="0.2">
      <c r="A945" s="1"/>
      <c r="B945" s="1"/>
      <c r="C945" s="8"/>
      <c r="D945" s="1"/>
      <c r="F945" s="1"/>
      <c r="O945" s="7"/>
    </row>
    <row r="946" spans="1:15" ht="12.75" customHeight="1" x14ac:dyDescent="0.2">
      <c r="A946" s="1"/>
      <c r="B946" s="1"/>
      <c r="C946" s="8"/>
      <c r="D946" s="1"/>
      <c r="F946" s="1"/>
      <c r="O946" s="7"/>
    </row>
    <row r="947" spans="1:15" ht="12.75" customHeight="1" x14ac:dyDescent="0.2">
      <c r="A947" s="1"/>
      <c r="B947" s="1"/>
      <c r="C947" s="8"/>
      <c r="D947" s="1"/>
      <c r="F947" s="1"/>
      <c r="O947" s="7"/>
    </row>
    <row r="948" spans="1:15" ht="12.75" customHeight="1" x14ac:dyDescent="0.2">
      <c r="A948" s="1"/>
      <c r="B948" s="1"/>
      <c r="C948" s="8"/>
      <c r="D948" s="1"/>
      <c r="F948" s="1"/>
      <c r="O948" s="7"/>
    </row>
    <row r="949" spans="1:15" ht="12.75" customHeight="1" x14ac:dyDescent="0.2">
      <c r="A949" s="1"/>
      <c r="B949" s="1"/>
      <c r="C949" s="8"/>
      <c r="D949" s="1"/>
      <c r="F949" s="1"/>
      <c r="O949" s="7"/>
    </row>
    <row r="950" spans="1:15" ht="12.75" customHeight="1" x14ac:dyDescent="0.2">
      <c r="A950" s="1"/>
      <c r="B950" s="1"/>
      <c r="C950" s="8"/>
      <c r="D950" s="1"/>
      <c r="F950" s="1"/>
      <c r="O950" s="7"/>
    </row>
    <row r="951" spans="1:15" ht="12.75" customHeight="1" x14ac:dyDescent="0.2">
      <c r="A951" s="1"/>
      <c r="B951" s="1"/>
      <c r="C951" s="8"/>
      <c r="D951" s="1"/>
      <c r="F951" s="1"/>
      <c r="O951" s="7"/>
    </row>
    <row r="952" spans="1:15" ht="12.75" customHeight="1" x14ac:dyDescent="0.2">
      <c r="A952" s="1"/>
      <c r="B952" s="1"/>
      <c r="C952" s="8"/>
      <c r="D952" s="1"/>
      <c r="F952" s="1"/>
      <c r="O952" s="7"/>
    </row>
    <row r="953" spans="1:15" ht="12.75" customHeight="1" x14ac:dyDescent="0.2">
      <c r="A953" s="1"/>
      <c r="B953" s="1"/>
      <c r="C953" s="8"/>
      <c r="D953" s="1"/>
      <c r="F953" s="1"/>
      <c r="O953" s="7"/>
    </row>
    <row r="954" spans="1:15" ht="12.75" customHeight="1" x14ac:dyDescent="0.2">
      <c r="A954" s="1"/>
      <c r="B954" s="1"/>
      <c r="C954" s="8"/>
      <c r="D954" s="1"/>
      <c r="F954" s="1"/>
      <c r="O954" s="7"/>
    </row>
    <row r="955" spans="1:15" ht="12.75" customHeight="1" x14ac:dyDescent="0.2">
      <c r="A955" s="1"/>
      <c r="B955" s="1"/>
      <c r="C955" s="8"/>
      <c r="D955" s="1"/>
      <c r="F955" s="1"/>
      <c r="O955" s="7"/>
    </row>
    <row r="956" spans="1:15" ht="12.75" customHeight="1" x14ac:dyDescent="0.2">
      <c r="A956" s="1"/>
      <c r="B956" s="1"/>
      <c r="C956" s="8"/>
      <c r="D956" s="1"/>
      <c r="F956" s="1"/>
      <c r="O956" s="7"/>
    </row>
    <row r="957" spans="1:15" ht="12.75" customHeight="1" x14ac:dyDescent="0.2">
      <c r="A957" s="1"/>
      <c r="B957" s="1"/>
      <c r="C957" s="8"/>
      <c r="D957" s="1"/>
      <c r="F957" s="1"/>
      <c r="O957" s="7"/>
    </row>
    <row r="958" spans="1:15" ht="12.75" customHeight="1" x14ac:dyDescent="0.2">
      <c r="A958" s="1"/>
      <c r="B958" s="1"/>
      <c r="C958" s="8"/>
      <c r="D958" s="1"/>
      <c r="F958" s="1"/>
      <c r="O958" s="7"/>
    </row>
    <row r="959" spans="1:15" ht="12.75" customHeight="1" x14ac:dyDescent="0.2">
      <c r="A959" s="1"/>
      <c r="B959" s="1"/>
      <c r="C959" s="8"/>
      <c r="D959" s="1"/>
      <c r="F959" s="1"/>
      <c r="O959" s="7"/>
    </row>
    <row r="960" spans="1:15" ht="12.75" customHeight="1" x14ac:dyDescent="0.2">
      <c r="A960" s="1"/>
      <c r="B960" s="1"/>
      <c r="C960" s="8"/>
      <c r="D960" s="1"/>
      <c r="F960" s="1"/>
      <c r="O960" s="7"/>
    </row>
    <row r="961" spans="1:15" ht="12.75" customHeight="1" x14ac:dyDescent="0.2">
      <c r="A961" s="1"/>
      <c r="B961" s="1"/>
      <c r="C961" s="8"/>
      <c r="D961" s="1"/>
      <c r="F961" s="1"/>
      <c r="O961" s="7"/>
    </row>
    <row r="962" spans="1:15" ht="12.75" customHeight="1" x14ac:dyDescent="0.2">
      <c r="A962" s="1"/>
      <c r="B962" s="1"/>
      <c r="C962" s="8"/>
      <c r="D962" s="1"/>
      <c r="F962" s="1"/>
      <c r="O962" s="7"/>
    </row>
    <row r="963" spans="1:15" ht="12.75" customHeight="1" x14ac:dyDescent="0.2">
      <c r="A963" s="1"/>
      <c r="B963" s="1"/>
      <c r="C963" s="8"/>
      <c r="D963" s="1"/>
      <c r="F963" s="1"/>
      <c r="O963" s="7"/>
    </row>
    <row r="964" spans="1:15" ht="12.75" customHeight="1" x14ac:dyDescent="0.2">
      <c r="A964" s="1"/>
      <c r="B964" s="1"/>
      <c r="C964" s="8"/>
      <c r="D964" s="1"/>
      <c r="F964" s="1"/>
      <c r="O964" s="7"/>
    </row>
    <row r="965" spans="1:15" ht="12.75" customHeight="1" x14ac:dyDescent="0.2">
      <c r="A965" s="1"/>
      <c r="B965" s="1"/>
      <c r="C965" s="8"/>
      <c r="D965" s="1"/>
      <c r="F965" s="1"/>
      <c r="O965" s="7"/>
    </row>
    <row r="966" spans="1:15" ht="12.75" customHeight="1" x14ac:dyDescent="0.2">
      <c r="A966" s="1"/>
      <c r="B966" s="1"/>
      <c r="C966" s="8"/>
      <c r="D966" s="1"/>
      <c r="F966" s="1"/>
      <c r="O966" s="7"/>
    </row>
    <row r="967" spans="1:15" ht="12.75" customHeight="1" x14ac:dyDescent="0.2">
      <c r="A967" s="1"/>
      <c r="B967" s="1"/>
      <c r="C967" s="8"/>
      <c r="D967" s="1"/>
      <c r="F967" s="1"/>
      <c r="O967" s="7"/>
    </row>
    <row r="968" spans="1:15" ht="12.75" customHeight="1" x14ac:dyDescent="0.2">
      <c r="A968" s="1"/>
      <c r="B968" s="1"/>
      <c r="C968" s="8"/>
      <c r="D968" s="1"/>
      <c r="F968" s="1"/>
      <c r="O968" s="7"/>
    </row>
    <row r="969" spans="1:15" ht="12.75" customHeight="1" x14ac:dyDescent="0.2">
      <c r="A969" s="1"/>
      <c r="B969" s="1"/>
      <c r="C969" s="8"/>
      <c r="D969" s="1"/>
      <c r="F969" s="1"/>
      <c r="O969" s="7"/>
    </row>
    <row r="970" spans="1:15" ht="12.75" customHeight="1" x14ac:dyDescent="0.2">
      <c r="A970" s="1"/>
      <c r="B970" s="1"/>
      <c r="C970" s="8"/>
      <c r="D970" s="1"/>
      <c r="F970" s="1"/>
      <c r="O970" s="7"/>
    </row>
    <row r="971" spans="1:15" ht="12.75" customHeight="1" x14ac:dyDescent="0.2">
      <c r="A971" s="1"/>
      <c r="B971" s="1"/>
      <c r="C971" s="8"/>
      <c r="D971" s="1"/>
      <c r="F971" s="1"/>
      <c r="O971" s="7"/>
    </row>
    <row r="972" spans="1:15" ht="12.75" customHeight="1" x14ac:dyDescent="0.2">
      <c r="A972" s="1"/>
      <c r="B972" s="1"/>
      <c r="C972" s="8"/>
      <c r="D972" s="1"/>
      <c r="F972" s="1"/>
      <c r="O972" s="7"/>
    </row>
    <row r="973" spans="1:15" ht="12.75" customHeight="1" x14ac:dyDescent="0.2">
      <c r="A973" s="1"/>
      <c r="B973" s="1"/>
      <c r="C973" s="8"/>
      <c r="D973" s="1"/>
      <c r="F973" s="1"/>
      <c r="O973" s="7"/>
    </row>
    <row r="974" spans="1:15" ht="12.75" customHeight="1" x14ac:dyDescent="0.2">
      <c r="A974" s="1"/>
      <c r="B974" s="1"/>
      <c r="C974" s="8"/>
      <c r="D974" s="1"/>
      <c r="F974" s="1"/>
      <c r="O974" s="7"/>
    </row>
    <row r="975" spans="1:15" ht="12.75" customHeight="1" x14ac:dyDescent="0.2">
      <c r="A975" s="1"/>
      <c r="B975" s="1"/>
      <c r="C975" s="8"/>
      <c r="D975" s="1"/>
      <c r="F975" s="1"/>
      <c r="O975" s="7"/>
    </row>
    <row r="976" spans="1:15" ht="12.75" customHeight="1" x14ac:dyDescent="0.2">
      <c r="A976" s="1"/>
      <c r="B976" s="1"/>
      <c r="C976" s="8"/>
      <c r="D976" s="1"/>
      <c r="F976" s="1"/>
      <c r="O976" s="7"/>
    </row>
    <row r="977" spans="1:15" ht="12.75" customHeight="1" x14ac:dyDescent="0.2">
      <c r="A977" s="1"/>
      <c r="B977" s="1"/>
      <c r="C977" s="8"/>
      <c r="D977" s="1"/>
      <c r="F977" s="1"/>
      <c r="O977" s="7"/>
    </row>
    <row r="978" spans="1:15" ht="12.75" customHeight="1" x14ac:dyDescent="0.2">
      <c r="A978" s="1"/>
      <c r="B978" s="1"/>
      <c r="C978" s="8"/>
      <c r="D978" s="1"/>
      <c r="F978" s="1"/>
      <c r="O978" s="7"/>
    </row>
    <row r="979" spans="1:15" ht="12.75" customHeight="1" x14ac:dyDescent="0.2">
      <c r="A979" s="1"/>
      <c r="B979" s="1"/>
      <c r="C979" s="8"/>
      <c r="D979" s="1"/>
      <c r="F979" s="1"/>
      <c r="O979" s="7"/>
    </row>
    <row r="980" spans="1:15" ht="12.75" customHeight="1" x14ac:dyDescent="0.2">
      <c r="A980" s="1"/>
      <c r="B980" s="1"/>
      <c r="C980" s="8"/>
      <c r="D980" s="1"/>
      <c r="F980" s="1"/>
      <c r="O980" s="7"/>
    </row>
    <row r="981" spans="1:15" ht="12.75" customHeight="1" x14ac:dyDescent="0.2">
      <c r="A981" s="1"/>
      <c r="B981" s="1"/>
      <c r="C981" s="8"/>
      <c r="D981" s="1"/>
      <c r="F981" s="1"/>
      <c r="O981" s="7"/>
    </row>
    <row r="982" spans="1:15" ht="12.75" customHeight="1" x14ac:dyDescent="0.2">
      <c r="A982" s="1"/>
      <c r="B982" s="1"/>
      <c r="C982" s="8"/>
      <c r="D982" s="1"/>
      <c r="F982" s="1"/>
      <c r="O982" s="7"/>
    </row>
    <row r="983" spans="1:15" ht="12.75" customHeight="1" x14ac:dyDescent="0.2">
      <c r="A983" s="1"/>
      <c r="B983" s="1"/>
      <c r="C983" s="8"/>
      <c r="D983" s="1"/>
      <c r="F983" s="1"/>
      <c r="O983" s="7"/>
    </row>
    <row r="984" spans="1:15" ht="12.75" customHeight="1" x14ac:dyDescent="0.2">
      <c r="A984" s="1"/>
      <c r="B984" s="1"/>
      <c r="C984" s="8"/>
      <c r="D984" s="1"/>
      <c r="F984" s="1"/>
      <c r="O984" s="7"/>
    </row>
    <row r="985" spans="1:15" ht="12.75" customHeight="1" x14ac:dyDescent="0.2">
      <c r="A985" s="1"/>
      <c r="B985" s="1"/>
      <c r="C985" s="8"/>
      <c r="D985" s="1"/>
      <c r="F985" s="1"/>
      <c r="O985" s="7"/>
    </row>
    <row r="986" spans="1:15" ht="12.75" customHeight="1" x14ac:dyDescent="0.2">
      <c r="A986" s="1"/>
      <c r="B986" s="1"/>
      <c r="C986" s="8"/>
      <c r="D986" s="1"/>
      <c r="F986" s="1"/>
      <c r="O986" s="7"/>
    </row>
    <row r="987" spans="1:15" ht="12.75" customHeight="1" x14ac:dyDescent="0.2">
      <c r="A987" s="1"/>
      <c r="B987" s="1"/>
      <c r="C987" s="8"/>
      <c r="D987" s="1"/>
      <c r="F987" s="1"/>
      <c r="O987" s="7"/>
    </row>
    <row r="988" spans="1:15" ht="12.75" customHeight="1" x14ac:dyDescent="0.2">
      <c r="A988" s="1"/>
      <c r="B988" s="1"/>
      <c r="C988" s="8"/>
      <c r="D988" s="1"/>
      <c r="F988" s="1"/>
      <c r="O988" s="7"/>
    </row>
    <row r="989" spans="1:15" ht="12.75" customHeight="1" x14ac:dyDescent="0.2">
      <c r="A989" s="1"/>
      <c r="B989" s="1"/>
      <c r="C989" s="8"/>
      <c r="D989" s="1"/>
      <c r="F989" s="1"/>
      <c r="O989" s="7"/>
    </row>
    <row r="990" spans="1:15" ht="12.75" customHeight="1" x14ac:dyDescent="0.2">
      <c r="A990" s="1"/>
      <c r="B990" s="1"/>
      <c r="C990" s="8"/>
      <c r="D990" s="1"/>
      <c r="F990" s="1"/>
      <c r="O990" s="7"/>
    </row>
    <row r="991" spans="1:15" ht="12.75" customHeight="1" x14ac:dyDescent="0.2">
      <c r="A991" s="1"/>
      <c r="B991" s="1"/>
      <c r="C991" s="8"/>
      <c r="D991" s="1"/>
      <c r="F991" s="1"/>
      <c r="O991" s="7"/>
    </row>
    <row r="992" spans="1:15" ht="12.75" customHeight="1" x14ac:dyDescent="0.2">
      <c r="A992" s="1"/>
      <c r="B992" s="1"/>
      <c r="C992" s="8"/>
      <c r="D992" s="1"/>
      <c r="F992" s="1"/>
      <c r="O992" s="7"/>
    </row>
    <row r="993" spans="1:15" ht="12.75" customHeight="1" x14ac:dyDescent="0.2">
      <c r="A993" s="1"/>
      <c r="B993" s="1"/>
      <c r="C993" s="8"/>
      <c r="D993" s="1"/>
      <c r="F993" s="1"/>
      <c r="O993" s="7"/>
    </row>
    <row r="994" spans="1:15" ht="12.75" customHeight="1" x14ac:dyDescent="0.2">
      <c r="A994" s="1"/>
      <c r="B994" s="1"/>
      <c r="C994" s="8"/>
      <c r="D994" s="1"/>
      <c r="F994" s="1"/>
      <c r="O994" s="7"/>
    </row>
    <row r="995" spans="1:15" ht="12.75" customHeight="1" x14ac:dyDescent="0.2">
      <c r="A995" s="1"/>
      <c r="B995" s="1"/>
      <c r="C995" s="8"/>
      <c r="D995" s="1"/>
      <c r="F995" s="1"/>
      <c r="O995" s="7"/>
    </row>
    <row r="996" spans="1:15" ht="12.75" customHeight="1" x14ac:dyDescent="0.2">
      <c r="A996" s="1"/>
      <c r="B996" s="1"/>
      <c r="C996" s="8"/>
      <c r="D996" s="1"/>
      <c r="F996" s="1"/>
      <c r="O996" s="7"/>
    </row>
    <row r="997" spans="1:15" ht="12.75" customHeight="1" x14ac:dyDescent="0.2">
      <c r="A997" s="1"/>
      <c r="B997" s="1"/>
      <c r="C997" s="8"/>
      <c r="D997" s="1"/>
      <c r="F997" s="1"/>
      <c r="O997" s="7"/>
    </row>
    <row r="998" spans="1:15" ht="12.75" customHeight="1" x14ac:dyDescent="0.2">
      <c r="A998" s="1"/>
      <c r="B998" s="1"/>
      <c r="C998" s="8"/>
      <c r="D998" s="1"/>
      <c r="F998" s="1"/>
      <c r="O998" s="7"/>
    </row>
    <row r="999" spans="1:15" ht="12.75" customHeight="1" x14ac:dyDescent="0.2">
      <c r="A999" s="1"/>
      <c r="B999" s="1"/>
      <c r="C999" s="8"/>
      <c r="D999" s="1"/>
      <c r="F999" s="1"/>
      <c r="O999" s="7"/>
    </row>
    <row r="1000" spans="1:15" ht="12.75" customHeight="1" x14ac:dyDescent="0.2">
      <c r="A1000" s="1"/>
      <c r="B1000" s="1"/>
      <c r="C1000" s="8"/>
      <c r="D1000" s="1"/>
      <c r="F1000" s="1"/>
      <c r="O1000" s="7"/>
    </row>
    <row r="1001" spans="1:15" ht="12.75" customHeight="1" x14ac:dyDescent="0.2">
      <c r="A1001" s="1"/>
      <c r="B1001" s="1"/>
      <c r="C1001" s="8"/>
      <c r="D1001" s="1"/>
      <c r="F1001" s="1"/>
      <c r="O1001" s="7"/>
    </row>
    <row r="1002" spans="1:15" ht="12.75" customHeight="1" x14ac:dyDescent="0.2">
      <c r="A1002" s="1"/>
      <c r="B1002" s="1"/>
      <c r="C1002" s="8"/>
      <c r="D1002" s="1"/>
      <c r="F1002" s="1"/>
      <c r="O1002" s="7"/>
    </row>
    <row r="1003" spans="1:15" ht="12.75" customHeight="1" x14ac:dyDescent="0.2">
      <c r="A1003" s="1"/>
      <c r="B1003" s="1"/>
      <c r="C1003" s="8"/>
      <c r="D1003" s="1"/>
      <c r="F1003" s="1"/>
      <c r="O1003" s="7"/>
    </row>
    <row r="1004" spans="1:15" ht="12.75" customHeight="1" x14ac:dyDescent="0.2">
      <c r="A1004" s="1"/>
      <c r="B1004" s="1"/>
      <c r="C1004" s="8"/>
      <c r="D1004" s="1"/>
      <c r="F1004" s="1"/>
      <c r="O1004" s="7"/>
    </row>
    <row r="1005" spans="1:15" ht="12.75" customHeight="1" x14ac:dyDescent="0.2">
      <c r="A1005" s="1"/>
      <c r="B1005" s="1"/>
      <c r="C1005" s="8"/>
      <c r="D1005" s="1"/>
      <c r="F1005" s="1"/>
      <c r="O1005" s="7"/>
    </row>
    <row r="1006" spans="1:15" ht="12.75" customHeight="1" x14ac:dyDescent="0.2">
      <c r="A1006" s="1"/>
      <c r="B1006" s="1"/>
      <c r="C1006" s="8"/>
      <c r="D1006" s="1"/>
      <c r="F1006" s="1"/>
      <c r="O1006" s="7"/>
    </row>
    <row r="1007" spans="1:15" ht="12.75" customHeight="1" x14ac:dyDescent="0.2">
      <c r="A1007" s="1"/>
      <c r="B1007" s="1"/>
      <c r="C1007" s="8"/>
      <c r="D1007" s="1"/>
      <c r="F1007" s="1"/>
      <c r="O1007" s="7"/>
    </row>
    <row r="1008" spans="1:15" ht="12.75" customHeight="1" x14ac:dyDescent="0.2">
      <c r="A1008" s="1"/>
      <c r="B1008" s="1"/>
      <c r="C1008" s="8"/>
      <c r="D1008" s="1"/>
      <c r="F1008" s="1"/>
      <c r="O1008" s="7"/>
    </row>
    <row r="1009" spans="1:15" ht="12.75" customHeight="1" x14ac:dyDescent="0.2">
      <c r="A1009" s="1"/>
      <c r="B1009" s="1"/>
      <c r="C1009" s="8"/>
      <c r="D1009" s="1"/>
      <c r="F1009" s="1"/>
      <c r="O1009" s="7"/>
    </row>
    <row r="1010" spans="1:15" ht="12.75" customHeight="1" x14ac:dyDescent="0.2">
      <c r="A1010" s="1"/>
      <c r="B1010" s="1"/>
      <c r="C1010" s="8"/>
      <c r="D1010" s="1"/>
      <c r="F1010" s="1"/>
      <c r="O1010" s="7"/>
    </row>
    <row r="1011" spans="1:15" ht="12.75" customHeight="1" x14ac:dyDescent="0.2">
      <c r="A1011" s="1"/>
      <c r="B1011" s="1"/>
      <c r="C1011" s="8"/>
      <c r="D1011" s="1"/>
      <c r="F1011" s="1"/>
      <c r="O1011" s="7"/>
    </row>
    <row r="1012" spans="1:15" ht="12.75" customHeight="1" x14ac:dyDescent="0.2">
      <c r="A1012" s="1"/>
      <c r="B1012" s="1"/>
      <c r="C1012" s="8"/>
      <c r="D1012" s="1"/>
      <c r="F1012" s="1"/>
      <c r="O1012" s="7"/>
    </row>
    <row r="1013" spans="1:15" ht="12.75" customHeight="1" x14ac:dyDescent="0.2">
      <c r="A1013" s="1"/>
      <c r="B1013" s="1"/>
      <c r="C1013" s="8"/>
      <c r="D1013" s="1"/>
      <c r="F1013" s="1"/>
      <c r="O1013" s="7"/>
    </row>
    <row r="1014" spans="1:15" ht="12.75" customHeight="1" x14ac:dyDescent="0.2">
      <c r="A1014" s="1"/>
      <c r="B1014" s="1"/>
      <c r="C1014" s="8"/>
      <c r="D1014" s="1"/>
      <c r="F1014" s="1"/>
      <c r="O1014" s="7"/>
    </row>
    <row r="1015" spans="1:15" ht="12.75" customHeight="1" x14ac:dyDescent="0.2">
      <c r="A1015" s="1"/>
      <c r="B1015" s="1"/>
      <c r="C1015" s="8"/>
      <c r="D1015" s="1"/>
      <c r="F1015" s="1"/>
      <c r="O1015" s="7"/>
    </row>
    <row r="1016" spans="1:15" ht="12.75" customHeight="1" x14ac:dyDescent="0.2">
      <c r="A1016" s="1"/>
      <c r="B1016" s="1"/>
      <c r="C1016" s="8"/>
      <c r="D1016" s="1"/>
      <c r="F1016" s="1"/>
      <c r="O1016" s="7"/>
    </row>
    <row r="1017" spans="1:15" ht="12.75" customHeight="1" x14ac:dyDescent="0.2">
      <c r="A1017" s="1"/>
      <c r="B1017" s="1"/>
      <c r="C1017" s="8"/>
      <c r="D1017" s="1"/>
      <c r="F1017" s="1"/>
      <c r="O1017" s="7"/>
    </row>
    <row r="1018" spans="1:15" ht="12.75" customHeight="1" x14ac:dyDescent="0.2">
      <c r="A1018" s="1"/>
      <c r="B1018" s="1"/>
      <c r="C1018" s="8"/>
      <c r="D1018" s="1"/>
      <c r="F1018" s="1"/>
      <c r="O1018" s="7"/>
    </row>
    <row r="1019" spans="1:15" ht="12.75" customHeight="1" x14ac:dyDescent="0.2">
      <c r="A1019" s="1"/>
      <c r="B1019" s="1"/>
      <c r="C1019" s="8"/>
      <c r="D1019" s="1"/>
      <c r="F1019" s="1"/>
      <c r="O1019" s="7"/>
    </row>
    <row r="1020" spans="1:15" ht="12.75" customHeight="1" x14ac:dyDescent="0.2">
      <c r="A1020" s="1"/>
      <c r="B1020" s="1"/>
      <c r="C1020" s="8"/>
      <c r="D1020" s="1"/>
      <c r="F1020" s="1"/>
      <c r="O1020" s="7"/>
    </row>
    <row r="1021" spans="1:15" ht="12.75" customHeight="1" x14ac:dyDescent="0.2">
      <c r="A1021" s="1"/>
      <c r="B1021" s="1"/>
      <c r="C1021" s="8"/>
      <c r="D1021" s="1"/>
      <c r="F1021" s="1"/>
      <c r="O1021" s="7"/>
    </row>
    <row r="1022" spans="1:15" ht="12.75" customHeight="1" x14ac:dyDescent="0.2">
      <c r="A1022" s="1"/>
      <c r="B1022" s="1"/>
      <c r="C1022" s="8"/>
      <c r="D1022" s="1"/>
      <c r="F1022" s="1"/>
      <c r="O1022" s="7"/>
    </row>
    <row r="1023" spans="1:15" ht="12.75" customHeight="1" x14ac:dyDescent="0.2">
      <c r="A1023" s="1"/>
      <c r="B1023" s="1"/>
      <c r="C1023" s="8"/>
      <c r="D1023" s="1"/>
      <c r="F1023" s="1"/>
      <c r="O1023" s="7"/>
    </row>
    <row r="1024" spans="1:15" ht="12.75" customHeight="1" x14ac:dyDescent="0.2">
      <c r="A1024" s="1"/>
      <c r="B1024" s="1"/>
      <c r="C1024" s="8"/>
      <c r="D1024" s="1"/>
      <c r="F1024" s="1"/>
      <c r="O1024" s="7"/>
    </row>
    <row r="1025" spans="1:15" ht="12.75" customHeight="1" x14ac:dyDescent="0.2">
      <c r="A1025" s="1"/>
      <c r="B1025" s="1"/>
      <c r="C1025" s="8"/>
      <c r="D1025" s="1"/>
      <c r="F1025" s="1"/>
      <c r="O1025" s="7"/>
    </row>
    <row r="1026" spans="1:15" ht="12.75" customHeight="1" x14ac:dyDescent="0.2">
      <c r="A1026" s="1"/>
      <c r="B1026" s="1"/>
      <c r="C1026" s="8"/>
      <c r="D1026" s="1"/>
      <c r="F1026" s="1"/>
      <c r="O1026" s="7"/>
    </row>
    <row r="1027" spans="1:15" ht="12.75" customHeight="1" x14ac:dyDescent="0.2">
      <c r="A1027" s="1"/>
      <c r="B1027" s="1"/>
      <c r="C1027" s="8"/>
      <c r="D1027" s="1"/>
      <c r="F1027" s="1"/>
      <c r="O1027" s="7"/>
    </row>
    <row r="1028" spans="1:15" ht="12.75" customHeight="1" x14ac:dyDescent="0.2">
      <c r="A1028" s="1"/>
      <c r="B1028" s="1"/>
      <c r="C1028" s="8"/>
      <c r="D1028" s="1"/>
      <c r="F1028" s="1"/>
      <c r="O1028" s="7"/>
    </row>
    <row r="1029" spans="1:15" ht="12.75" customHeight="1" x14ac:dyDescent="0.2">
      <c r="A1029" s="1"/>
      <c r="B1029" s="1"/>
      <c r="C1029" s="8"/>
      <c r="D1029" s="1"/>
      <c r="F1029" s="1"/>
      <c r="O1029" s="7"/>
    </row>
    <row r="1030" spans="1:15" ht="12.75" customHeight="1" x14ac:dyDescent="0.2">
      <c r="A1030" s="1"/>
      <c r="B1030" s="1"/>
      <c r="C1030" s="8"/>
      <c r="D1030" s="1"/>
      <c r="F1030" s="1"/>
      <c r="O1030" s="7"/>
    </row>
    <row r="1031" spans="1:15" ht="12.75" customHeight="1" x14ac:dyDescent="0.2">
      <c r="A1031" s="1"/>
      <c r="B1031" s="1"/>
      <c r="C1031" s="8"/>
      <c r="D1031" s="1"/>
      <c r="F1031" s="1"/>
      <c r="O1031" s="7"/>
    </row>
    <row r="1032" spans="1:15" ht="12.75" customHeight="1" x14ac:dyDescent="0.2">
      <c r="A1032" s="1"/>
      <c r="B1032" s="1"/>
      <c r="C1032" s="8"/>
      <c r="D1032" s="1"/>
      <c r="F1032" s="1"/>
      <c r="O1032" s="7"/>
    </row>
    <row r="1033" spans="1:15" ht="12.75" customHeight="1" x14ac:dyDescent="0.2">
      <c r="A1033" s="1"/>
      <c r="B1033" s="1"/>
      <c r="C1033" s="8"/>
      <c r="D1033" s="1"/>
      <c r="F1033" s="1"/>
      <c r="O1033" s="7"/>
    </row>
    <row r="1034" spans="1:15" ht="12.75" customHeight="1" x14ac:dyDescent="0.2">
      <c r="A1034" s="1"/>
      <c r="B1034" s="1"/>
      <c r="C1034" s="8"/>
      <c r="D1034" s="1"/>
      <c r="F1034" s="1"/>
      <c r="O1034" s="7"/>
    </row>
    <row r="1035" spans="1:15" ht="12.75" customHeight="1" x14ac:dyDescent="0.2">
      <c r="A1035" s="1"/>
      <c r="B1035" s="1"/>
      <c r="C1035" s="8"/>
      <c r="D1035" s="1"/>
      <c r="F1035" s="1"/>
      <c r="O1035" s="7"/>
    </row>
    <row r="1036" spans="1:15" ht="12.75" customHeight="1" x14ac:dyDescent="0.2">
      <c r="A1036" s="1"/>
      <c r="B1036" s="1"/>
      <c r="C1036" s="8"/>
      <c r="D1036" s="1"/>
      <c r="F1036" s="1"/>
      <c r="O1036" s="7"/>
    </row>
    <row r="1037" spans="1:15" ht="12.75" customHeight="1" x14ac:dyDescent="0.2">
      <c r="A1037" s="1"/>
      <c r="B1037" s="1"/>
      <c r="C1037" s="8"/>
      <c r="D1037" s="1"/>
      <c r="F1037" s="1"/>
      <c r="O1037" s="7"/>
    </row>
    <row r="1038" spans="1:15" ht="12.75" customHeight="1" x14ac:dyDescent="0.2">
      <c r="A1038" s="1"/>
      <c r="B1038" s="1"/>
      <c r="C1038" s="8"/>
      <c r="D1038" s="1"/>
      <c r="F1038" s="1"/>
      <c r="O1038" s="7"/>
    </row>
    <row r="1039" spans="1:15" ht="12.75" customHeight="1" x14ac:dyDescent="0.2">
      <c r="A1039" s="1"/>
      <c r="B1039" s="1"/>
      <c r="C1039" s="8"/>
      <c r="D1039" s="1"/>
      <c r="F1039" s="1"/>
      <c r="O1039" s="7"/>
    </row>
    <row r="1040" spans="1:15" ht="12.75" customHeight="1" x14ac:dyDescent="0.2">
      <c r="A1040" s="1"/>
      <c r="B1040" s="1"/>
      <c r="C1040" s="8"/>
      <c r="D1040" s="1"/>
      <c r="F1040" s="1"/>
      <c r="O1040" s="7"/>
    </row>
    <row r="1041" spans="1:15" ht="12.75" customHeight="1" x14ac:dyDescent="0.2">
      <c r="A1041" s="1"/>
      <c r="B1041" s="1"/>
      <c r="C1041" s="8"/>
      <c r="D1041" s="1"/>
      <c r="F1041" s="1"/>
      <c r="O1041" s="7"/>
    </row>
    <row r="1042" spans="1:15" ht="12.75" customHeight="1" x14ac:dyDescent="0.2">
      <c r="A1042" s="1"/>
      <c r="B1042" s="1"/>
      <c r="C1042" s="8"/>
      <c r="D1042" s="1"/>
      <c r="F1042" s="1"/>
      <c r="O1042" s="7"/>
    </row>
    <row r="1043" spans="1:15" ht="12.75" customHeight="1" x14ac:dyDescent="0.2">
      <c r="A1043" s="1"/>
      <c r="B1043" s="1"/>
      <c r="C1043" s="8"/>
      <c r="D1043" s="1"/>
      <c r="F1043" s="1"/>
      <c r="O1043" s="7"/>
    </row>
    <row r="1044" spans="1:15" ht="12.75" customHeight="1" x14ac:dyDescent="0.2">
      <c r="A1044" s="1"/>
      <c r="B1044" s="1"/>
      <c r="C1044" s="8"/>
      <c r="D1044" s="1"/>
      <c r="F1044" s="1"/>
      <c r="O1044" s="7"/>
    </row>
    <row r="1045" spans="1:15" ht="12.75" customHeight="1" x14ac:dyDescent="0.2">
      <c r="A1045" s="1"/>
      <c r="B1045" s="1"/>
      <c r="C1045" s="8"/>
      <c r="D1045" s="1"/>
      <c r="F1045" s="1"/>
      <c r="O1045" s="7"/>
    </row>
    <row r="1046" spans="1:15" ht="12.75" customHeight="1" x14ac:dyDescent="0.2">
      <c r="A1046" s="1"/>
      <c r="B1046" s="1"/>
      <c r="C1046" s="8"/>
      <c r="D1046" s="1"/>
      <c r="F1046" s="1"/>
      <c r="O1046" s="7"/>
    </row>
    <row r="1047" spans="1:15" ht="12.75" customHeight="1" x14ac:dyDescent="0.2">
      <c r="A1047" s="1"/>
      <c r="B1047" s="1"/>
      <c r="C1047" s="8"/>
      <c r="D1047" s="1"/>
      <c r="F1047" s="1"/>
      <c r="O1047" s="7"/>
    </row>
    <row r="1048" spans="1:15" ht="12.75" customHeight="1" x14ac:dyDescent="0.2">
      <c r="A1048" s="1"/>
      <c r="B1048" s="1"/>
      <c r="C1048" s="8"/>
      <c r="D1048" s="1"/>
      <c r="F1048" s="1"/>
      <c r="O1048" s="7"/>
    </row>
    <row r="1049" spans="1:15" ht="12.75" customHeight="1" x14ac:dyDescent="0.2">
      <c r="A1049" s="1"/>
      <c r="B1049" s="1"/>
      <c r="C1049" s="8"/>
      <c r="D1049" s="1"/>
      <c r="F1049" s="1"/>
      <c r="O1049" s="7"/>
    </row>
    <row r="1050" spans="1:15" ht="12.75" customHeight="1" x14ac:dyDescent="0.2">
      <c r="A1050" s="1"/>
      <c r="B1050" s="1"/>
      <c r="C1050" s="8"/>
      <c r="D1050" s="1"/>
      <c r="F1050" s="1"/>
      <c r="O1050" s="7"/>
    </row>
    <row r="1051" spans="1:15" ht="12.75" customHeight="1" x14ac:dyDescent="0.2">
      <c r="A1051" s="1"/>
      <c r="B1051" s="1"/>
      <c r="C1051" s="8"/>
      <c r="D1051" s="1"/>
      <c r="F1051" s="1"/>
      <c r="O1051" s="7"/>
    </row>
    <row r="1052" spans="1:15" ht="12.75" customHeight="1" x14ac:dyDescent="0.2">
      <c r="A1052" s="1"/>
      <c r="B1052" s="1"/>
      <c r="C1052" s="8"/>
      <c r="D1052" s="1"/>
      <c r="F1052" s="1"/>
      <c r="O1052" s="7"/>
    </row>
    <row r="1053" spans="1:15" ht="12.75" customHeight="1" x14ac:dyDescent="0.2">
      <c r="A1053" s="1"/>
      <c r="B1053" s="1"/>
      <c r="C1053" s="8"/>
      <c r="D1053" s="1"/>
      <c r="F1053" s="1"/>
      <c r="O1053" s="7"/>
    </row>
    <row r="1054" spans="1:15" ht="12.75" customHeight="1" x14ac:dyDescent="0.2">
      <c r="A1054" s="1"/>
      <c r="B1054" s="1"/>
      <c r="C1054" s="8"/>
      <c r="D1054" s="1"/>
      <c r="F1054" s="1"/>
      <c r="O1054" s="7"/>
    </row>
    <row r="1055" spans="1:15" ht="12.75" customHeight="1" x14ac:dyDescent="0.2">
      <c r="A1055" s="1"/>
      <c r="B1055" s="1"/>
      <c r="C1055" s="8"/>
      <c r="D1055" s="1"/>
      <c r="F1055" s="1"/>
      <c r="O1055" s="7"/>
    </row>
    <row r="1056" spans="1:15" ht="12.75" customHeight="1" x14ac:dyDescent="0.2">
      <c r="A1056" s="1"/>
      <c r="B1056" s="1"/>
      <c r="C1056" s="8"/>
      <c r="D1056" s="1"/>
      <c r="F1056" s="1"/>
      <c r="O1056" s="7"/>
    </row>
    <row r="1057" spans="1:15" ht="12.75" customHeight="1" x14ac:dyDescent="0.2">
      <c r="A1057" s="1"/>
      <c r="B1057" s="1"/>
      <c r="C1057" s="8"/>
      <c r="D1057" s="1"/>
      <c r="F1057" s="1"/>
      <c r="O1057" s="7"/>
    </row>
    <row r="1058" spans="1:15" ht="12.75" customHeight="1" x14ac:dyDescent="0.2">
      <c r="A1058" s="1"/>
      <c r="B1058" s="1"/>
      <c r="C1058" s="8"/>
      <c r="D1058" s="1"/>
      <c r="F1058" s="1"/>
      <c r="O1058" s="7"/>
    </row>
    <row r="1059" spans="1:15" ht="12.75" customHeight="1" x14ac:dyDescent="0.2">
      <c r="A1059" s="1"/>
      <c r="B1059" s="1"/>
      <c r="C1059" s="8"/>
      <c r="D1059" s="1"/>
      <c r="F1059" s="1"/>
      <c r="O1059" s="7"/>
    </row>
    <row r="1060" spans="1:15" ht="12.75" customHeight="1" x14ac:dyDescent="0.2">
      <c r="A1060" s="1"/>
      <c r="B1060" s="1"/>
      <c r="C1060" s="8"/>
      <c r="D1060" s="1"/>
      <c r="F1060" s="1"/>
      <c r="O1060" s="7"/>
    </row>
    <row r="1061" spans="1:15" ht="12.75" customHeight="1" x14ac:dyDescent="0.2">
      <c r="A1061" s="1"/>
      <c r="B1061" s="1"/>
      <c r="C1061" s="8"/>
      <c r="D1061" s="1"/>
      <c r="F1061" s="1"/>
      <c r="O1061" s="7"/>
    </row>
    <row r="1062" spans="1:15" ht="12.75" customHeight="1" x14ac:dyDescent="0.2">
      <c r="A1062" s="1"/>
      <c r="B1062" s="1"/>
      <c r="C1062" s="8"/>
      <c r="D1062" s="1"/>
      <c r="F1062" s="1"/>
      <c r="O1062" s="7"/>
    </row>
    <row r="1063" spans="1:15" ht="12.75" customHeight="1" x14ac:dyDescent="0.2">
      <c r="A1063" s="1"/>
      <c r="B1063" s="1"/>
      <c r="C1063" s="8"/>
      <c r="D1063" s="1"/>
      <c r="F1063" s="1"/>
      <c r="O1063" s="7"/>
    </row>
    <row r="1064" spans="1:15" ht="12.75" customHeight="1" x14ac:dyDescent="0.2">
      <c r="A1064" s="1"/>
      <c r="B1064" s="1"/>
      <c r="C1064" s="8"/>
      <c r="D1064" s="1"/>
      <c r="F1064" s="1"/>
      <c r="O1064" s="7"/>
    </row>
    <row r="1065" spans="1:15" ht="12.75" customHeight="1" x14ac:dyDescent="0.2">
      <c r="A1065" s="1"/>
      <c r="B1065" s="1"/>
      <c r="C1065" s="8"/>
      <c r="D1065" s="1"/>
      <c r="F1065" s="1"/>
      <c r="O1065" s="7"/>
    </row>
    <row r="1066" spans="1:15" ht="12.75" customHeight="1" x14ac:dyDescent="0.2">
      <c r="A1066" s="1"/>
      <c r="B1066" s="1"/>
      <c r="C1066" s="8"/>
      <c r="D1066" s="1"/>
      <c r="F1066" s="1"/>
      <c r="O1066" s="7"/>
    </row>
    <row r="1067" spans="1:15" ht="12.75" customHeight="1" x14ac:dyDescent="0.2">
      <c r="A1067" s="1"/>
      <c r="B1067" s="1"/>
      <c r="C1067" s="8"/>
      <c r="D1067" s="1"/>
      <c r="F1067" s="1"/>
      <c r="O1067" s="7"/>
    </row>
    <row r="1068" spans="1:15" ht="12.75" customHeight="1" x14ac:dyDescent="0.2">
      <c r="A1068" s="1"/>
      <c r="B1068" s="1"/>
      <c r="C1068" s="8"/>
      <c r="D1068" s="1"/>
      <c r="F1068" s="1"/>
      <c r="O1068" s="7"/>
    </row>
    <row r="1069" spans="1:15" ht="12.75" customHeight="1" x14ac:dyDescent="0.2">
      <c r="A1069" s="1"/>
      <c r="B1069" s="1"/>
      <c r="C1069" s="8"/>
      <c r="D1069" s="1"/>
      <c r="F1069" s="1"/>
      <c r="O1069" s="7"/>
    </row>
    <row r="1070" spans="1:15" ht="12.75" customHeight="1" x14ac:dyDescent="0.2">
      <c r="A1070" s="1"/>
      <c r="B1070" s="1"/>
      <c r="C1070" s="8"/>
      <c r="D1070" s="1"/>
      <c r="F1070" s="1"/>
      <c r="O1070" s="7"/>
    </row>
    <row r="1071" spans="1:15" ht="12.75" customHeight="1" x14ac:dyDescent="0.2">
      <c r="A1071" s="1"/>
      <c r="B1071" s="1"/>
      <c r="C1071" s="8"/>
      <c r="D1071" s="1"/>
      <c r="F1071" s="1"/>
      <c r="O1071" s="7"/>
    </row>
    <row r="1072" spans="1:15" ht="12.75" customHeight="1" x14ac:dyDescent="0.2">
      <c r="A1072" s="1"/>
      <c r="B1072" s="1"/>
      <c r="C1072" s="8"/>
      <c r="D1072" s="1"/>
      <c r="F1072" s="1"/>
      <c r="O1072" s="7"/>
    </row>
    <row r="1073" spans="1:15" ht="12.75" customHeight="1" x14ac:dyDescent="0.2">
      <c r="A1073" s="1"/>
      <c r="B1073" s="1"/>
      <c r="C1073" s="8"/>
      <c r="D1073" s="1"/>
      <c r="F1073" s="1"/>
      <c r="O1073" s="7"/>
    </row>
    <row r="1074" spans="1:15" ht="12.75" customHeight="1" x14ac:dyDescent="0.2">
      <c r="A1074" s="1"/>
      <c r="B1074" s="1"/>
      <c r="C1074" s="8"/>
      <c r="D1074" s="1"/>
      <c r="F1074" s="1"/>
      <c r="O1074" s="7"/>
    </row>
    <row r="1075" spans="1:15" ht="12.75" customHeight="1" x14ac:dyDescent="0.2">
      <c r="A1075" s="1"/>
      <c r="B1075" s="1"/>
      <c r="C1075" s="8"/>
      <c r="D1075" s="1"/>
      <c r="F1075" s="1"/>
      <c r="O1075" s="7"/>
    </row>
    <row r="1076" spans="1:15" ht="12.75" customHeight="1" x14ac:dyDescent="0.2">
      <c r="A1076" s="1"/>
      <c r="B1076" s="1"/>
      <c r="C1076" s="8"/>
      <c r="D1076" s="1"/>
      <c r="F1076" s="1"/>
      <c r="O1076" s="7"/>
    </row>
    <row r="1077" spans="1:15" ht="12.75" customHeight="1" x14ac:dyDescent="0.2">
      <c r="A1077" s="1"/>
      <c r="B1077" s="1"/>
      <c r="C1077" s="8"/>
      <c r="D1077" s="1"/>
      <c r="F1077" s="1"/>
      <c r="O1077" s="7"/>
    </row>
    <row r="1078" spans="1:15" ht="12.75" customHeight="1" x14ac:dyDescent="0.2">
      <c r="A1078" s="1"/>
      <c r="B1078" s="1"/>
      <c r="C1078" s="8"/>
      <c r="D1078" s="1"/>
      <c r="F1078" s="1"/>
      <c r="O1078" s="7"/>
    </row>
    <row r="1079" spans="1:15" ht="12.75" customHeight="1" x14ac:dyDescent="0.2">
      <c r="A1079" s="1"/>
      <c r="B1079" s="1"/>
      <c r="C1079" s="8"/>
      <c r="D1079" s="1"/>
      <c r="F1079" s="1"/>
      <c r="O1079" s="7"/>
    </row>
    <row r="1080" spans="1:15" ht="12.75" customHeight="1" x14ac:dyDescent="0.2">
      <c r="A1080" s="1"/>
      <c r="B1080" s="1"/>
      <c r="C1080" s="8"/>
      <c r="D1080" s="1"/>
      <c r="F1080" s="1"/>
      <c r="O1080" s="7"/>
    </row>
    <row r="1081" spans="1:15" ht="12.75" customHeight="1" x14ac:dyDescent="0.2">
      <c r="A1081" s="1"/>
      <c r="B1081" s="1"/>
      <c r="C1081" s="8"/>
      <c r="D1081" s="1"/>
      <c r="F1081" s="1"/>
      <c r="O1081" s="7"/>
    </row>
    <row r="1082" spans="1:15" ht="12.75" customHeight="1" x14ac:dyDescent="0.2">
      <c r="A1082" s="1"/>
      <c r="B1082" s="1"/>
      <c r="C1082" s="8"/>
      <c r="D1082" s="1"/>
      <c r="F1082" s="1"/>
      <c r="O1082" s="7"/>
    </row>
    <row r="1083" spans="1:15" ht="12.75" customHeight="1" x14ac:dyDescent="0.2">
      <c r="A1083" s="1"/>
      <c r="B1083" s="1"/>
      <c r="C1083" s="8"/>
      <c r="D1083" s="1"/>
      <c r="F1083" s="1"/>
      <c r="O1083" s="7"/>
    </row>
    <row r="1084" spans="1:15" ht="12.75" customHeight="1" x14ac:dyDescent="0.2">
      <c r="A1084" s="1"/>
      <c r="B1084" s="1"/>
      <c r="C1084" s="8"/>
      <c r="D1084" s="1"/>
      <c r="F1084" s="1"/>
      <c r="O1084" s="7"/>
    </row>
    <row r="1085" spans="1:15" ht="12.75" customHeight="1" x14ac:dyDescent="0.2">
      <c r="A1085" s="1"/>
      <c r="B1085" s="1"/>
      <c r="C1085" s="8"/>
      <c r="D1085" s="1"/>
      <c r="F1085" s="1"/>
      <c r="O1085" s="7"/>
    </row>
    <row r="1086" spans="1:15" ht="12.75" customHeight="1" x14ac:dyDescent="0.2">
      <c r="A1086" s="1"/>
      <c r="B1086" s="1"/>
      <c r="C1086" s="8"/>
      <c r="D1086" s="1"/>
      <c r="F1086" s="1"/>
      <c r="O1086" s="7"/>
    </row>
    <row r="1087" spans="1:15" ht="12.75" customHeight="1" x14ac:dyDescent="0.2">
      <c r="A1087" s="1"/>
      <c r="B1087" s="1"/>
      <c r="C1087" s="8"/>
      <c r="D1087" s="1"/>
      <c r="F1087" s="1"/>
      <c r="O1087" s="7"/>
    </row>
    <row r="1088" spans="1:15" ht="12.75" customHeight="1" x14ac:dyDescent="0.2">
      <c r="A1088" s="1"/>
      <c r="B1088" s="1"/>
      <c r="C1088" s="8"/>
      <c r="D1088" s="1"/>
      <c r="F1088" s="1"/>
      <c r="O1088" s="7"/>
    </row>
    <row r="1089" spans="1:15" ht="12.75" customHeight="1" x14ac:dyDescent="0.2">
      <c r="A1089" s="1"/>
      <c r="B1089" s="1"/>
      <c r="C1089" s="8"/>
      <c r="D1089" s="1"/>
      <c r="F1089" s="1"/>
      <c r="O1089" s="7"/>
    </row>
    <row r="1090" spans="1:15" ht="12.75" customHeight="1" x14ac:dyDescent="0.2">
      <c r="A1090" s="1"/>
      <c r="B1090" s="1"/>
      <c r="C1090" s="8"/>
      <c r="D1090" s="1"/>
      <c r="F1090" s="1"/>
      <c r="O1090" s="7"/>
    </row>
    <row r="1091" spans="1:15" ht="12.75" customHeight="1" x14ac:dyDescent="0.2">
      <c r="A1091" s="1"/>
      <c r="B1091" s="1"/>
      <c r="C1091" s="8"/>
      <c r="D1091" s="1"/>
      <c r="F1091" s="1"/>
      <c r="O1091" s="7"/>
    </row>
    <row r="1092" spans="1:15" ht="12.75" customHeight="1" x14ac:dyDescent="0.2">
      <c r="A1092" s="1"/>
      <c r="B1092" s="1"/>
      <c r="C1092" s="8"/>
      <c r="D1092" s="1"/>
      <c r="F1092" s="1"/>
      <c r="O1092" s="7"/>
    </row>
    <row r="1093" spans="1:15" ht="12.75" customHeight="1" x14ac:dyDescent="0.2">
      <c r="A1093" s="1"/>
      <c r="B1093" s="1"/>
      <c r="C1093" s="8"/>
      <c r="D1093" s="1"/>
      <c r="F1093" s="1"/>
      <c r="O1093" s="7"/>
    </row>
    <row r="1094" spans="1:15" ht="12.75" customHeight="1" x14ac:dyDescent="0.2">
      <c r="A1094" s="1"/>
      <c r="B1094" s="1"/>
      <c r="C1094" s="8"/>
      <c r="D1094" s="1"/>
      <c r="F1094" s="1"/>
      <c r="O1094" s="7"/>
    </row>
    <row r="1095" spans="1:15" ht="12.75" customHeight="1" x14ac:dyDescent="0.2">
      <c r="A1095" s="1"/>
      <c r="B1095" s="1"/>
      <c r="C1095" s="8"/>
      <c r="D1095" s="1"/>
      <c r="F1095" s="1"/>
      <c r="O1095" s="7"/>
    </row>
    <row r="1096" spans="1:15" ht="12.75" customHeight="1" x14ac:dyDescent="0.2">
      <c r="A1096" s="1"/>
      <c r="B1096" s="1"/>
      <c r="C1096" s="8"/>
      <c r="D1096" s="1"/>
      <c r="F1096" s="1"/>
      <c r="O1096" s="7"/>
    </row>
    <row r="1097" spans="1:15" ht="12.75" customHeight="1" x14ac:dyDescent="0.2">
      <c r="A1097" s="1"/>
      <c r="B1097" s="1"/>
      <c r="C1097" s="8"/>
      <c r="D1097" s="1"/>
      <c r="F1097" s="1"/>
      <c r="O1097" s="7"/>
    </row>
    <row r="1098" spans="1:15" ht="12.75" customHeight="1" x14ac:dyDescent="0.2">
      <c r="A1098" s="1"/>
      <c r="B1098" s="1"/>
      <c r="C1098" s="8"/>
      <c r="D1098" s="1"/>
      <c r="F1098" s="1"/>
      <c r="O1098" s="7"/>
    </row>
    <row r="1099" spans="1:15" ht="12.75" customHeight="1" x14ac:dyDescent="0.2">
      <c r="A1099" s="1"/>
      <c r="B1099" s="1"/>
      <c r="C1099" s="8"/>
      <c r="D1099" s="1"/>
      <c r="F1099" s="1"/>
      <c r="O1099" s="7"/>
    </row>
    <row r="1100" spans="1:15" ht="12.75" customHeight="1" x14ac:dyDescent="0.2">
      <c r="A1100" s="1"/>
      <c r="B1100" s="1"/>
      <c r="C1100" s="8"/>
      <c r="D1100" s="1"/>
      <c r="F1100" s="1"/>
      <c r="O1100" s="7"/>
    </row>
    <row r="1101" spans="1:15" ht="12.75" customHeight="1" x14ac:dyDescent="0.2">
      <c r="A1101" s="1"/>
      <c r="B1101" s="1"/>
      <c r="C1101" s="8"/>
      <c r="D1101" s="1"/>
      <c r="F1101" s="1"/>
      <c r="O1101" s="7"/>
    </row>
    <row r="1102" spans="1:15" ht="12.75" customHeight="1" x14ac:dyDescent="0.2">
      <c r="A1102" s="1"/>
      <c r="B1102" s="1"/>
      <c r="C1102" s="8"/>
      <c r="D1102" s="1"/>
      <c r="F1102" s="1"/>
      <c r="O1102" s="7"/>
    </row>
    <row r="1103" spans="1:15" ht="12.75" customHeight="1" x14ac:dyDescent="0.2">
      <c r="A1103" s="1"/>
      <c r="B1103" s="1"/>
      <c r="C1103" s="8"/>
      <c r="D1103" s="1"/>
      <c r="F1103" s="1"/>
      <c r="O1103" s="7"/>
    </row>
    <row r="1104" spans="1:15" ht="12.75" customHeight="1" x14ac:dyDescent="0.2">
      <c r="A1104" s="1"/>
      <c r="B1104" s="1"/>
      <c r="C1104" s="8"/>
      <c r="D1104" s="1"/>
      <c r="F1104" s="1"/>
      <c r="O1104" s="7"/>
    </row>
    <row r="1105" spans="1:15" ht="12.75" customHeight="1" x14ac:dyDescent="0.2">
      <c r="A1105" s="1"/>
      <c r="B1105" s="1"/>
      <c r="C1105" s="8"/>
      <c r="D1105" s="1"/>
      <c r="F1105" s="1"/>
      <c r="O1105" s="7"/>
    </row>
    <row r="1106" spans="1:15" ht="12.75" customHeight="1" x14ac:dyDescent="0.2">
      <c r="A1106" s="1"/>
      <c r="B1106" s="1"/>
      <c r="C1106" s="8"/>
      <c r="D1106" s="1"/>
      <c r="F1106" s="1"/>
      <c r="O1106" s="7"/>
    </row>
    <row r="1107" spans="1:15" ht="12.75" customHeight="1" x14ac:dyDescent="0.2">
      <c r="A1107" s="1"/>
      <c r="B1107" s="1"/>
      <c r="C1107" s="8"/>
      <c r="D1107" s="1"/>
      <c r="F1107" s="1"/>
      <c r="O1107" s="7"/>
    </row>
    <row r="1108" spans="1:15" ht="12.75" customHeight="1" x14ac:dyDescent="0.2">
      <c r="A1108" s="1"/>
      <c r="B1108" s="1"/>
      <c r="C1108" s="8"/>
      <c r="D1108" s="1"/>
      <c r="F1108" s="1"/>
      <c r="O1108" s="7"/>
    </row>
    <row r="1109" spans="1:15" ht="12.75" customHeight="1" x14ac:dyDescent="0.2">
      <c r="A1109" s="1"/>
      <c r="B1109" s="1"/>
      <c r="C1109" s="8"/>
      <c r="D1109" s="1"/>
      <c r="F1109" s="1"/>
      <c r="O1109" s="7"/>
    </row>
    <row r="1110" spans="1:15" ht="12.75" customHeight="1" x14ac:dyDescent="0.2">
      <c r="A1110" s="1"/>
      <c r="B1110" s="1"/>
      <c r="C1110" s="8"/>
      <c r="D1110" s="1"/>
      <c r="F1110" s="1"/>
      <c r="O1110" s="7"/>
    </row>
    <row r="1111" spans="1:15" ht="12.75" customHeight="1" x14ac:dyDescent="0.2">
      <c r="A1111" s="1"/>
      <c r="B1111" s="1"/>
      <c r="C1111" s="8"/>
      <c r="D1111" s="1"/>
      <c r="F1111" s="1"/>
      <c r="O1111" s="7"/>
    </row>
    <row r="1112" spans="1:15" ht="12.75" customHeight="1" x14ac:dyDescent="0.2">
      <c r="A1112" s="1"/>
      <c r="B1112" s="1"/>
      <c r="C1112" s="8"/>
      <c r="D1112" s="1"/>
      <c r="F1112" s="1"/>
      <c r="O1112" s="7"/>
    </row>
    <row r="1113" spans="1:15" ht="12.75" customHeight="1" x14ac:dyDescent="0.2">
      <c r="A1113" s="1"/>
      <c r="B1113" s="1"/>
      <c r="C1113" s="8"/>
      <c r="D1113" s="1"/>
      <c r="F1113" s="1"/>
      <c r="O1113" s="7"/>
    </row>
    <row r="1114" spans="1:15" ht="12.75" customHeight="1" x14ac:dyDescent="0.2">
      <c r="A1114" s="1"/>
      <c r="B1114" s="1"/>
      <c r="C1114" s="8"/>
      <c r="D1114" s="1"/>
      <c r="F1114" s="1"/>
      <c r="O1114" s="7"/>
    </row>
    <row r="1115" spans="1:15" ht="12.75" customHeight="1" x14ac:dyDescent="0.2">
      <c r="A1115" s="1"/>
      <c r="B1115" s="1"/>
      <c r="C1115" s="8"/>
      <c r="D1115" s="1"/>
      <c r="F1115" s="1"/>
      <c r="O1115" s="7"/>
    </row>
    <row r="1116" spans="1:15" ht="12.75" customHeight="1" x14ac:dyDescent="0.2">
      <c r="A1116" s="1"/>
      <c r="B1116" s="1"/>
      <c r="C1116" s="8"/>
      <c r="D1116" s="1"/>
      <c r="F1116" s="1"/>
      <c r="O1116" s="7"/>
    </row>
    <row r="1117" spans="1:15" ht="12.75" customHeight="1" x14ac:dyDescent="0.2">
      <c r="A1117" s="1"/>
      <c r="B1117" s="1"/>
      <c r="C1117" s="8"/>
      <c r="D1117" s="1"/>
      <c r="F1117" s="1"/>
      <c r="O1117" s="7"/>
    </row>
    <row r="1118" spans="1:15" ht="12.75" customHeight="1" x14ac:dyDescent="0.2">
      <c r="A1118" s="1"/>
      <c r="B1118" s="1"/>
      <c r="C1118" s="8"/>
      <c r="D1118" s="1"/>
      <c r="F1118" s="1"/>
      <c r="O1118" s="7"/>
    </row>
    <row r="1119" spans="1:15" ht="12.75" customHeight="1" x14ac:dyDescent="0.2">
      <c r="A1119" s="1"/>
      <c r="B1119" s="1"/>
      <c r="C1119" s="8"/>
      <c r="D1119" s="1"/>
      <c r="F1119" s="1"/>
      <c r="O1119" s="7"/>
    </row>
    <row r="1120" spans="1:15" ht="12.75" customHeight="1" x14ac:dyDescent="0.2">
      <c r="A1120" s="1"/>
      <c r="B1120" s="1"/>
      <c r="C1120" s="8"/>
      <c r="D1120" s="1"/>
      <c r="F1120" s="1"/>
      <c r="O1120" s="7"/>
    </row>
    <row r="1121" spans="1:15" ht="12.75" customHeight="1" x14ac:dyDescent="0.2">
      <c r="A1121" s="1"/>
      <c r="B1121" s="1"/>
      <c r="C1121" s="8"/>
      <c r="D1121" s="1"/>
      <c r="F1121" s="1"/>
      <c r="O1121" s="7"/>
    </row>
    <row r="1122" spans="1:15" ht="12.75" customHeight="1" x14ac:dyDescent="0.2">
      <c r="A1122" s="1"/>
      <c r="B1122" s="1"/>
      <c r="C1122" s="8"/>
      <c r="D1122" s="1"/>
      <c r="F1122" s="1"/>
      <c r="O1122" s="7"/>
    </row>
    <row r="1123" spans="1:15" ht="12.75" customHeight="1" x14ac:dyDescent="0.2">
      <c r="A1123" s="1"/>
      <c r="B1123" s="1"/>
      <c r="C1123" s="8"/>
      <c r="D1123" s="1"/>
      <c r="F1123" s="1"/>
      <c r="O1123" s="7"/>
    </row>
    <row r="1124" spans="1:15" ht="12.75" customHeight="1" x14ac:dyDescent="0.2">
      <c r="A1124" s="1"/>
      <c r="B1124" s="1"/>
      <c r="C1124" s="8"/>
      <c r="D1124" s="1"/>
      <c r="F1124" s="1"/>
      <c r="O1124" s="7"/>
    </row>
    <row r="1125" spans="1:15" ht="12.75" customHeight="1" x14ac:dyDescent="0.2">
      <c r="A1125" s="1"/>
      <c r="B1125" s="1"/>
      <c r="C1125" s="8"/>
      <c r="D1125" s="1"/>
      <c r="F1125" s="1"/>
      <c r="O1125" s="7"/>
    </row>
    <row r="1126" spans="1:15" ht="12.75" customHeight="1" x14ac:dyDescent="0.2">
      <c r="A1126" s="1"/>
      <c r="B1126" s="1"/>
      <c r="C1126" s="8"/>
      <c r="D1126" s="1"/>
      <c r="F1126" s="1"/>
      <c r="O1126" s="7"/>
    </row>
    <row r="1127" spans="1:15" ht="12.75" customHeight="1" x14ac:dyDescent="0.2">
      <c r="A1127" s="1"/>
      <c r="B1127" s="1"/>
      <c r="C1127" s="8"/>
      <c r="D1127" s="1"/>
      <c r="F1127" s="1"/>
      <c r="O1127" s="7"/>
    </row>
    <row r="1128" spans="1:15" ht="12.75" customHeight="1" x14ac:dyDescent="0.2">
      <c r="A1128" s="1"/>
      <c r="B1128" s="1"/>
      <c r="C1128" s="8"/>
      <c r="D1128" s="1"/>
      <c r="F1128" s="1"/>
      <c r="O1128" s="7"/>
    </row>
    <row r="1129" spans="1:15" ht="12.75" customHeight="1" x14ac:dyDescent="0.2">
      <c r="A1129" s="1"/>
      <c r="B1129" s="1"/>
      <c r="C1129" s="8"/>
      <c r="D1129" s="1"/>
      <c r="F1129" s="1"/>
      <c r="O1129" s="7"/>
    </row>
    <row r="1130" spans="1:15" ht="12.75" customHeight="1" x14ac:dyDescent="0.2">
      <c r="A1130" s="1"/>
      <c r="B1130" s="1"/>
      <c r="C1130" s="8"/>
      <c r="D1130" s="1"/>
      <c r="F1130" s="1"/>
      <c r="O1130" s="7"/>
    </row>
    <row r="1131" spans="1:15" ht="12.75" customHeight="1" x14ac:dyDescent="0.2">
      <c r="A1131" s="1"/>
      <c r="B1131" s="1"/>
      <c r="C1131" s="8"/>
      <c r="D1131" s="1"/>
      <c r="F1131" s="1"/>
      <c r="O1131" s="7"/>
    </row>
    <row r="1132" spans="1:15" ht="12.75" customHeight="1" x14ac:dyDescent="0.2">
      <c r="A1132" s="1"/>
      <c r="B1132" s="1"/>
      <c r="C1132" s="8"/>
      <c r="D1132" s="1"/>
      <c r="F1132" s="1"/>
      <c r="O1132" s="7"/>
    </row>
    <row r="1133" spans="1:15" ht="12.75" customHeight="1" x14ac:dyDescent="0.2">
      <c r="A1133" s="1"/>
      <c r="B1133" s="1"/>
      <c r="C1133" s="8"/>
      <c r="D1133" s="1"/>
      <c r="F1133" s="1"/>
      <c r="O1133" s="7"/>
    </row>
    <row r="1134" spans="1:15" ht="12.75" customHeight="1" x14ac:dyDescent="0.2">
      <c r="A1134" s="1"/>
      <c r="B1134" s="1"/>
      <c r="C1134" s="8"/>
      <c r="D1134" s="1"/>
      <c r="F1134" s="1"/>
      <c r="O1134" s="7"/>
    </row>
    <row r="1135" spans="1:15" ht="12.75" customHeight="1" x14ac:dyDescent="0.2">
      <c r="A1135" s="1"/>
      <c r="B1135" s="1"/>
      <c r="C1135" s="8"/>
      <c r="D1135" s="1"/>
      <c r="F1135" s="1"/>
      <c r="O1135" s="7"/>
    </row>
    <row r="1136" spans="1:15" ht="12.75" customHeight="1" x14ac:dyDescent="0.2">
      <c r="A1136" s="1"/>
      <c r="B1136" s="1"/>
      <c r="C1136" s="8"/>
      <c r="D1136" s="1"/>
      <c r="F1136" s="1"/>
      <c r="O1136" s="7"/>
    </row>
    <row r="1137" spans="1:15" ht="12.75" customHeight="1" x14ac:dyDescent="0.2">
      <c r="A1137" s="1"/>
      <c r="B1137" s="1"/>
      <c r="C1137" s="8"/>
      <c r="D1137" s="1"/>
      <c r="F1137" s="1"/>
      <c r="O1137" s="7"/>
    </row>
    <row r="1138" spans="1:15" ht="12.75" customHeight="1" x14ac:dyDescent="0.2">
      <c r="A1138" s="1"/>
      <c r="B1138" s="1"/>
      <c r="C1138" s="8"/>
      <c r="D1138" s="1"/>
      <c r="F1138" s="1"/>
      <c r="O1138" s="7"/>
    </row>
    <row r="1139" spans="1:15" ht="12.75" customHeight="1" x14ac:dyDescent="0.2">
      <c r="A1139" s="1"/>
      <c r="B1139" s="1"/>
      <c r="C1139" s="8"/>
      <c r="D1139" s="1"/>
      <c r="F1139" s="1"/>
      <c r="O1139" s="7"/>
    </row>
    <row r="1140" spans="1:15" ht="12.75" customHeight="1" x14ac:dyDescent="0.2">
      <c r="A1140" s="1"/>
      <c r="B1140" s="1"/>
      <c r="C1140" s="8"/>
      <c r="D1140" s="1"/>
      <c r="F1140" s="1"/>
      <c r="O1140" s="7"/>
    </row>
    <row r="1141" spans="1:15" ht="12.75" customHeight="1" x14ac:dyDescent="0.2">
      <c r="A1141" s="1"/>
      <c r="B1141" s="1"/>
      <c r="C1141" s="8"/>
      <c r="D1141" s="1"/>
      <c r="F1141" s="1"/>
      <c r="O1141" s="7"/>
    </row>
    <row r="1142" spans="1:15" ht="12.75" customHeight="1" x14ac:dyDescent="0.2">
      <c r="A1142" s="1"/>
      <c r="B1142" s="1"/>
      <c r="C1142" s="8"/>
      <c r="D1142" s="1"/>
      <c r="F1142" s="1"/>
      <c r="O1142" s="7"/>
    </row>
    <row r="1143" spans="1:15" ht="12.75" customHeight="1" x14ac:dyDescent="0.2">
      <c r="A1143" s="1"/>
      <c r="B1143" s="1"/>
      <c r="C1143" s="8"/>
      <c r="D1143" s="1"/>
      <c r="F1143" s="1"/>
      <c r="O1143" s="7"/>
    </row>
    <row r="1144" spans="1:15" ht="12.75" customHeight="1" x14ac:dyDescent="0.2">
      <c r="A1144" s="1"/>
      <c r="B1144" s="1"/>
      <c r="C1144" s="8"/>
      <c r="D1144" s="1"/>
      <c r="F1144" s="1"/>
      <c r="O1144" s="7"/>
    </row>
    <row r="1145" spans="1:15" ht="12.75" customHeight="1" x14ac:dyDescent="0.2">
      <c r="A1145" s="1"/>
      <c r="B1145" s="1"/>
      <c r="C1145" s="8"/>
      <c r="D1145" s="1"/>
      <c r="F1145" s="1"/>
      <c r="O1145" s="7"/>
    </row>
    <row r="1146" spans="1:15" ht="12.75" customHeight="1" x14ac:dyDescent="0.2">
      <c r="A1146" s="1"/>
      <c r="B1146" s="1"/>
      <c r="C1146" s="8"/>
      <c r="D1146" s="1"/>
      <c r="F1146" s="1"/>
      <c r="O1146" s="7"/>
    </row>
    <row r="1147" spans="1:15" ht="12.75" customHeight="1" x14ac:dyDescent="0.2">
      <c r="A1147" s="1"/>
      <c r="B1147" s="1"/>
      <c r="C1147" s="8"/>
      <c r="D1147" s="1"/>
      <c r="F1147" s="1"/>
      <c r="O1147" s="7"/>
    </row>
    <row r="1148" spans="1:15" ht="12.75" customHeight="1" x14ac:dyDescent="0.2">
      <c r="A1148" s="1"/>
      <c r="B1148" s="1"/>
      <c r="C1148" s="8"/>
      <c r="D1148" s="1"/>
      <c r="F1148" s="1"/>
      <c r="O1148" s="7"/>
    </row>
    <row r="1149" spans="1:15" ht="12.75" customHeight="1" x14ac:dyDescent="0.2">
      <c r="A1149" s="1"/>
      <c r="B1149" s="1"/>
      <c r="C1149" s="8"/>
      <c r="D1149" s="1"/>
      <c r="F1149" s="1"/>
      <c r="O1149" s="7"/>
    </row>
    <row r="1150" spans="1:15" ht="12.75" customHeight="1" x14ac:dyDescent="0.2">
      <c r="A1150" s="1"/>
      <c r="B1150" s="1"/>
      <c r="C1150" s="8"/>
      <c r="D1150" s="1"/>
      <c r="F1150" s="1"/>
      <c r="O1150" s="7"/>
    </row>
    <row r="1151" spans="1:15" ht="12.75" customHeight="1" x14ac:dyDescent="0.2">
      <c r="A1151" s="1"/>
      <c r="B1151" s="1"/>
      <c r="C1151" s="8"/>
      <c r="D1151" s="1"/>
      <c r="F1151" s="1"/>
      <c r="O1151" s="7"/>
    </row>
    <row r="1152" spans="1:15" ht="12.75" customHeight="1" x14ac:dyDescent="0.2">
      <c r="A1152" s="1"/>
      <c r="B1152" s="1"/>
      <c r="C1152" s="8"/>
      <c r="D1152" s="1"/>
      <c r="F1152" s="1"/>
      <c r="O1152" s="7"/>
    </row>
    <row r="1153" spans="1:15" ht="12.75" customHeight="1" x14ac:dyDescent="0.2">
      <c r="A1153" s="1"/>
      <c r="B1153" s="1"/>
      <c r="C1153" s="8"/>
      <c r="D1153" s="1"/>
      <c r="F1153" s="1"/>
      <c r="O1153" s="7"/>
    </row>
    <row r="1154" spans="1:15" ht="12.75" customHeight="1" x14ac:dyDescent="0.2">
      <c r="A1154" s="1"/>
      <c r="B1154" s="1"/>
      <c r="C1154" s="8"/>
      <c r="D1154" s="1"/>
      <c r="F1154" s="1"/>
      <c r="O1154" s="7"/>
    </row>
    <row r="1155" spans="1:15" ht="12.75" customHeight="1" x14ac:dyDescent="0.2">
      <c r="A1155" s="1"/>
      <c r="B1155" s="1"/>
      <c r="C1155" s="8"/>
      <c r="D1155" s="1"/>
      <c r="F1155" s="1"/>
      <c r="O1155" s="7"/>
    </row>
    <row r="1156" spans="1:15" ht="12.75" customHeight="1" x14ac:dyDescent="0.2">
      <c r="A1156" s="1"/>
      <c r="B1156" s="1"/>
      <c r="C1156" s="8"/>
      <c r="D1156" s="1"/>
      <c r="F1156" s="1"/>
      <c r="O1156" s="7"/>
    </row>
    <row r="1157" spans="1:15" ht="12.75" customHeight="1" x14ac:dyDescent="0.2">
      <c r="A1157" s="1"/>
      <c r="B1157" s="1"/>
      <c r="C1157" s="8"/>
      <c r="D1157" s="1"/>
      <c r="F1157" s="1"/>
      <c r="O1157" s="7"/>
    </row>
    <row r="1158" spans="1:15" ht="12.75" customHeight="1" x14ac:dyDescent="0.2">
      <c r="A1158" s="1"/>
      <c r="B1158" s="1"/>
      <c r="C1158" s="8"/>
      <c r="D1158" s="1"/>
      <c r="F1158" s="1"/>
      <c r="O1158" s="7"/>
    </row>
    <row r="1159" spans="1:15" ht="12.75" customHeight="1" x14ac:dyDescent="0.2">
      <c r="A1159" s="1"/>
      <c r="B1159" s="1"/>
      <c r="C1159" s="8"/>
      <c r="D1159" s="1"/>
      <c r="F1159" s="1"/>
      <c r="O1159" s="7"/>
    </row>
    <row r="1160" spans="1:15" ht="12.75" customHeight="1" x14ac:dyDescent="0.2">
      <c r="A1160" s="1"/>
      <c r="B1160" s="1"/>
      <c r="C1160" s="8"/>
      <c r="D1160" s="1"/>
      <c r="F1160" s="1"/>
      <c r="O1160" s="7"/>
    </row>
    <row r="1161" spans="1:15" ht="12.75" customHeight="1" x14ac:dyDescent="0.2">
      <c r="A1161" s="1"/>
      <c r="B1161" s="1"/>
      <c r="C1161" s="8"/>
      <c r="D1161" s="1"/>
      <c r="F1161" s="1"/>
      <c r="O1161" s="7"/>
    </row>
    <row r="1162" spans="1:15" ht="12.75" customHeight="1" x14ac:dyDescent="0.2">
      <c r="A1162" s="1"/>
      <c r="B1162" s="1"/>
      <c r="C1162" s="8"/>
      <c r="D1162" s="1"/>
      <c r="F1162" s="1"/>
      <c r="O1162" s="7"/>
    </row>
    <row r="1163" spans="1:15" ht="12.75" customHeight="1" x14ac:dyDescent="0.2">
      <c r="A1163" s="1"/>
      <c r="B1163" s="1"/>
      <c r="C1163" s="8"/>
      <c r="D1163" s="1"/>
      <c r="F1163" s="1"/>
      <c r="O1163" s="7"/>
    </row>
    <row r="1164" spans="1:15" ht="12.75" customHeight="1" x14ac:dyDescent="0.2">
      <c r="A1164" s="1"/>
      <c r="B1164" s="1"/>
      <c r="C1164" s="8"/>
      <c r="D1164" s="1"/>
      <c r="F1164" s="1"/>
      <c r="O1164" s="7"/>
    </row>
    <row r="1165" spans="1:15" ht="12.75" customHeight="1" x14ac:dyDescent="0.2">
      <c r="A1165" s="1"/>
      <c r="B1165" s="1"/>
      <c r="C1165" s="8"/>
      <c r="D1165" s="1"/>
      <c r="F1165" s="1"/>
      <c r="O1165" s="7"/>
    </row>
    <row r="1166" spans="1:15" ht="12.75" customHeight="1" x14ac:dyDescent="0.2">
      <c r="A1166" s="1"/>
      <c r="B1166" s="1"/>
      <c r="C1166" s="8"/>
      <c r="D1166" s="1"/>
      <c r="F1166" s="1"/>
      <c r="O1166" s="7"/>
    </row>
    <row r="1167" spans="1:15" ht="12.75" customHeight="1" x14ac:dyDescent="0.2">
      <c r="A1167" s="1"/>
      <c r="B1167" s="1"/>
      <c r="C1167" s="8"/>
      <c r="D1167" s="1"/>
      <c r="F1167" s="1"/>
      <c r="O1167" s="7"/>
    </row>
    <row r="1168" spans="1:15" ht="12.75" customHeight="1" x14ac:dyDescent="0.2">
      <c r="A1168" s="1"/>
      <c r="B1168" s="1"/>
      <c r="C1168" s="8"/>
      <c r="D1168" s="1"/>
      <c r="F1168" s="1"/>
      <c r="O1168" s="7"/>
    </row>
    <row r="1169" spans="1:15" ht="12.75" customHeight="1" x14ac:dyDescent="0.2">
      <c r="A1169" s="1"/>
      <c r="B1169" s="1"/>
      <c r="C1169" s="8"/>
      <c r="D1169" s="1"/>
      <c r="F1169" s="1"/>
      <c r="O1169" s="7"/>
    </row>
    <row r="1170" spans="1:15" ht="12.75" customHeight="1" x14ac:dyDescent="0.2">
      <c r="A1170" s="1"/>
      <c r="B1170" s="1"/>
      <c r="C1170" s="8"/>
      <c r="D1170" s="1"/>
      <c r="F1170" s="1"/>
      <c r="O1170" s="7"/>
    </row>
    <row r="1171" spans="1:15" ht="12.75" customHeight="1" x14ac:dyDescent="0.2">
      <c r="A1171" s="1"/>
      <c r="B1171" s="1"/>
      <c r="C1171" s="8"/>
      <c r="D1171" s="1"/>
      <c r="F1171" s="1"/>
      <c r="O1171" s="7"/>
    </row>
    <row r="1172" spans="1:15" ht="12.75" customHeight="1" x14ac:dyDescent="0.2">
      <c r="A1172" s="1"/>
      <c r="B1172" s="1"/>
      <c r="C1172" s="8"/>
      <c r="D1172" s="1"/>
      <c r="F1172" s="1"/>
      <c r="O1172" s="7"/>
    </row>
    <row r="1173" spans="1:15" ht="12.75" customHeight="1" x14ac:dyDescent="0.2">
      <c r="A1173" s="1"/>
      <c r="B1173" s="1"/>
      <c r="C1173" s="8"/>
      <c r="D1173" s="1"/>
      <c r="F1173" s="1"/>
      <c r="O1173" s="7"/>
    </row>
    <row r="1174" spans="1:15" ht="12.75" customHeight="1" x14ac:dyDescent="0.2">
      <c r="A1174" s="1"/>
      <c r="B1174" s="1"/>
      <c r="C1174" s="8"/>
      <c r="D1174" s="1"/>
      <c r="F1174" s="1"/>
      <c r="O1174" s="7"/>
    </row>
    <row r="1175" spans="1:15" ht="12.75" customHeight="1" x14ac:dyDescent="0.2">
      <c r="A1175" s="1"/>
      <c r="B1175" s="1"/>
      <c r="C1175" s="8"/>
      <c r="D1175" s="1"/>
      <c r="F1175" s="1"/>
      <c r="O1175" s="7"/>
    </row>
    <row r="1176" spans="1:15" ht="12.75" customHeight="1" x14ac:dyDescent="0.2">
      <c r="A1176" s="1"/>
      <c r="B1176" s="1"/>
      <c r="C1176" s="8"/>
      <c r="D1176" s="1"/>
      <c r="F1176" s="1"/>
      <c r="O1176" s="7"/>
    </row>
    <row r="1177" spans="1:15" ht="12.75" customHeight="1" x14ac:dyDescent="0.2">
      <c r="A1177" s="1"/>
      <c r="B1177" s="1"/>
      <c r="C1177" s="8"/>
      <c r="D1177" s="1"/>
      <c r="F1177" s="1"/>
      <c r="O1177" s="7"/>
    </row>
    <row r="1178" spans="1:15" ht="12.75" customHeight="1" x14ac:dyDescent="0.2">
      <c r="A1178" s="1"/>
      <c r="B1178" s="1"/>
      <c r="C1178" s="8"/>
      <c r="D1178" s="1"/>
      <c r="F1178" s="1"/>
      <c r="O1178" s="7"/>
    </row>
    <row r="1179" spans="1:15" ht="12.75" customHeight="1" x14ac:dyDescent="0.2">
      <c r="A1179" s="1"/>
      <c r="B1179" s="1"/>
      <c r="C1179" s="8"/>
      <c r="D1179" s="1"/>
      <c r="F1179" s="1"/>
      <c r="O1179" s="7"/>
    </row>
    <row r="1180" spans="1:15" ht="12.75" customHeight="1" x14ac:dyDescent="0.2">
      <c r="A1180" s="1"/>
      <c r="B1180" s="1"/>
      <c r="C1180" s="8"/>
      <c r="D1180" s="1"/>
      <c r="F1180" s="1"/>
      <c r="O1180" s="7"/>
    </row>
    <row r="1181" spans="1:15" ht="12.75" customHeight="1" x14ac:dyDescent="0.2">
      <c r="A1181" s="1"/>
      <c r="B1181" s="1"/>
      <c r="C1181" s="8"/>
      <c r="D1181" s="1"/>
      <c r="F1181" s="1"/>
      <c r="O1181" s="7"/>
    </row>
    <row r="1182" spans="1:15" ht="12.75" customHeight="1" x14ac:dyDescent="0.2">
      <c r="A1182" s="1"/>
      <c r="B1182" s="1"/>
      <c r="C1182" s="8"/>
      <c r="D1182" s="1"/>
      <c r="F1182" s="1"/>
      <c r="O1182" s="7"/>
    </row>
    <row r="1183" spans="1:15" ht="12.75" customHeight="1" x14ac:dyDescent="0.2">
      <c r="A1183" s="1"/>
      <c r="B1183" s="1"/>
      <c r="C1183" s="8"/>
      <c r="D1183" s="1"/>
      <c r="F1183" s="1"/>
      <c r="O1183" s="7"/>
    </row>
    <row r="1184" spans="1:15" ht="12.75" customHeight="1" x14ac:dyDescent="0.2">
      <c r="A1184" s="1"/>
      <c r="B1184" s="1"/>
      <c r="C1184" s="8"/>
      <c r="D1184" s="1"/>
      <c r="F1184" s="1"/>
      <c r="O1184" s="7"/>
    </row>
    <row r="1185" spans="1:15" ht="12.75" customHeight="1" x14ac:dyDescent="0.2">
      <c r="A1185" s="1"/>
      <c r="B1185" s="1"/>
      <c r="C1185" s="8"/>
      <c r="D1185" s="1"/>
      <c r="F1185" s="1"/>
      <c r="O1185" s="7"/>
    </row>
    <row r="1186" spans="1:15" ht="12.75" customHeight="1" x14ac:dyDescent="0.2">
      <c r="A1186" s="1"/>
      <c r="B1186" s="1"/>
      <c r="C1186" s="8"/>
      <c r="D1186" s="1"/>
      <c r="F1186" s="1"/>
      <c r="O1186" s="7"/>
    </row>
    <row r="1187" spans="1:15" ht="12.75" customHeight="1" x14ac:dyDescent="0.2">
      <c r="A1187" s="1"/>
      <c r="B1187" s="1"/>
      <c r="C1187" s="8"/>
      <c r="D1187" s="1"/>
      <c r="F1187" s="1"/>
      <c r="O1187" s="7"/>
    </row>
    <row r="1188" spans="1:15" ht="12.75" customHeight="1" x14ac:dyDescent="0.2">
      <c r="A1188" s="1"/>
      <c r="B1188" s="1"/>
      <c r="C1188" s="8"/>
      <c r="D1188" s="1"/>
      <c r="F1188" s="1"/>
      <c r="O1188" s="7"/>
    </row>
    <row r="1189" spans="1:15" ht="12.75" customHeight="1" x14ac:dyDescent="0.2">
      <c r="A1189" s="1"/>
      <c r="B1189" s="1"/>
      <c r="C1189" s="8"/>
      <c r="D1189" s="1"/>
      <c r="F1189" s="1"/>
      <c r="O1189" s="7"/>
    </row>
    <row r="1190" spans="1:15" ht="12.75" customHeight="1" x14ac:dyDescent="0.2">
      <c r="A1190" s="1"/>
      <c r="B1190" s="1"/>
      <c r="C1190" s="8"/>
      <c r="D1190" s="1"/>
      <c r="F1190" s="1"/>
      <c r="O1190" s="7"/>
    </row>
    <row r="1191" spans="1:15" ht="12.75" customHeight="1" x14ac:dyDescent="0.2">
      <c r="A1191" s="1"/>
      <c r="B1191" s="1"/>
      <c r="C1191" s="8"/>
      <c r="D1191" s="1"/>
      <c r="F1191" s="1"/>
      <c r="O1191" s="7"/>
    </row>
    <row r="1192" spans="1:15" ht="12.75" customHeight="1" x14ac:dyDescent="0.2">
      <c r="A1192" s="1"/>
      <c r="B1192" s="1"/>
      <c r="C1192" s="8"/>
      <c r="D1192" s="1"/>
      <c r="F1192" s="1"/>
      <c r="O1192" s="7"/>
    </row>
    <row r="1193" spans="1:15" ht="12.75" customHeight="1" x14ac:dyDescent="0.2">
      <c r="A1193" s="1"/>
      <c r="B1193" s="1"/>
      <c r="C1193" s="8"/>
      <c r="D1193" s="1"/>
      <c r="F1193" s="1"/>
      <c r="O1193" s="7"/>
    </row>
    <row r="1194" spans="1:15" ht="12.75" customHeight="1" x14ac:dyDescent="0.2">
      <c r="A1194" s="1"/>
      <c r="B1194" s="1"/>
      <c r="C1194" s="8"/>
      <c r="D1194" s="1"/>
      <c r="F1194" s="1"/>
      <c r="O1194" s="7"/>
    </row>
    <row r="1195" spans="1:15" ht="12.75" customHeight="1" x14ac:dyDescent="0.2">
      <c r="A1195" s="1"/>
      <c r="B1195" s="1"/>
      <c r="C1195" s="8"/>
      <c r="D1195" s="1"/>
      <c r="F1195" s="1"/>
      <c r="O1195" s="7"/>
    </row>
    <row r="1196" spans="1:15" ht="12.75" customHeight="1" x14ac:dyDescent="0.2">
      <c r="A1196" s="1"/>
      <c r="B1196" s="1"/>
      <c r="C1196" s="8"/>
      <c r="D1196" s="1"/>
      <c r="F1196" s="1"/>
      <c r="O1196" s="7"/>
    </row>
    <row r="1197" spans="1:15" ht="12.75" customHeight="1" x14ac:dyDescent="0.2">
      <c r="A1197" s="1"/>
      <c r="B1197" s="1"/>
      <c r="C1197" s="8"/>
      <c r="D1197" s="1"/>
      <c r="F1197" s="1"/>
      <c r="O1197" s="7"/>
    </row>
    <row r="1198" spans="1:15" ht="12.75" customHeight="1" x14ac:dyDescent="0.2">
      <c r="A1198" s="1"/>
      <c r="B1198" s="1"/>
      <c r="C1198" s="8"/>
      <c r="D1198" s="1"/>
      <c r="F1198" s="1"/>
      <c r="O1198" s="7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&amp;R&amp;"Arial,Bold"&amp;10&amp;A</oddFooter>
  </headerFooter>
  <rowBreaks count="1" manualBreakCount="1">
    <brk id="62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D2C30A48-90FF-4645-902F-034CF7C0ACF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2C31631-C9E5-460A-B6A3-E199FA7CE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AA884-89A7-40D6-BD72-38103214F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8017043-EFE1-4713-9395-94EB36B55147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a0e9ca8b-75ec-4480-9079-733c324b2be6"/>
    <ds:schemaRef ds:uri="95bcd5de-dc08-4713-bfa6-7e46723703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UALR</vt:lpstr>
      <vt:lpstr>UALR!Print_Area</vt:lpstr>
      <vt:lpstr>UALR!Print_Titles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UALR 2015-17</dc:title>
  <dc:creator>CharletteM</dc:creator>
  <cp:lastModifiedBy>Tara Smith</cp:lastModifiedBy>
  <cp:lastPrinted>2015-07-28T18:30:07Z</cp:lastPrinted>
  <dcterms:created xsi:type="dcterms:W3CDTF">2011-09-01T23:00:40Z</dcterms:created>
  <dcterms:modified xsi:type="dcterms:W3CDTF">2015-08-03T01:07:33Z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