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HECB\Web\AY_2015\"/>
    </mc:Choice>
  </mc:AlternateContent>
  <bookViews>
    <workbookView xWindow="480" yWindow="45" windowWidth="15315" windowHeight="8760"/>
  </bookViews>
  <sheets>
    <sheet name="Fall" sheetId="1" r:id="rId1"/>
  </sheets>
  <definedNames>
    <definedName name="_xlnm.Print_Area" localSheetId="0">Fall!$A$1:$AE$57</definedName>
    <definedName name="_xlnm.Print_Titles" localSheetId="0">Fall!$A:$C,Fall!$2:$4</definedName>
  </definedNames>
  <calcPr calcId="152511"/>
</workbook>
</file>

<file path=xl/calcChain.xml><?xml version="1.0" encoding="utf-8"?>
<calcChain xmlns="http://schemas.openxmlformats.org/spreadsheetml/2006/main">
  <c r="AD11" i="1" l="1"/>
  <c r="AE57" i="1"/>
  <c r="AE56" i="1"/>
  <c r="AD56" i="1"/>
  <c r="AC56" i="1"/>
  <c r="AB56" i="1"/>
  <c r="AE55" i="1"/>
  <c r="AC55" i="1"/>
  <c r="AE54" i="1"/>
  <c r="AD54" i="1"/>
  <c r="AC54" i="1"/>
  <c r="AB54" i="1"/>
  <c r="AE53" i="1"/>
  <c r="AC53" i="1"/>
  <c r="AB53" i="1"/>
  <c r="AE52" i="1"/>
  <c r="AD52" i="1"/>
  <c r="AC52" i="1"/>
  <c r="AB52" i="1"/>
  <c r="AE51" i="1"/>
  <c r="AC51" i="1"/>
  <c r="AE50" i="1"/>
  <c r="AC50" i="1"/>
  <c r="AE49" i="1"/>
  <c r="AC49" i="1"/>
  <c r="AB49" i="1"/>
  <c r="AE48" i="1"/>
  <c r="AC48" i="1"/>
  <c r="AB48" i="1"/>
  <c r="AE46" i="1"/>
  <c r="AC46" i="1"/>
  <c r="AE45" i="1"/>
  <c r="AC45" i="1"/>
  <c r="AB45" i="1"/>
  <c r="AE44" i="1"/>
  <c r="AC44" i="1"/>
  <c r="AB44" i="1"/>
  <c r="AE43" i="1"/>
  <c r="AD43" i="1"/>
  <c r="AC43" i="1"/>
  <c r="AB43" i="1"/>
  <c r="AE42" i="1"/>
  <c r="AD42" i="1"/>
  <c r="AC42" i="1"/>
  <c r="AB42" i="1"/>
  <c r="AE41" i="1"/>
  <c r="AD41" i="1"/>
  <c r="AC41" i="1"/>
  <c r="AE40" i="1"/>
  <c r="AC40" i="1"/>
  <c r="AB40" i="1"/>
  <c r="AE39" i="1"/>
  <c r="AC39" i="1"/>
  <c r="AE38" i="1"/>
  <c r="AC38" i="1"/>
  <c r="AE37" i="1"/>
  <c r="AC37" i="1"/>
  <c r="AB37" i="1"/>
  <c r="AE36" i="1"/>
  <c r="AC36" i="1"/>
  <c r="AB36" i="1"/>
  <c r="AE35" i="1"/>
  <c r="AC35" i="1"/>
  <c r="AB35" i="1"/>
  <c r="AE34" i="1"/>
  <c r="AC34" i="1"/>
  <c r="AB34" i="1"/>
  <c r="AE33" i="1"/>
  <c r="AC33" i="1"/>
  <c r="AB33" i="1"/>
  <c r="AE32" i="1"/>
  <c r="AC32" i="1"/>
  <c r="AB32" i="1"/>
  <c r="AE31" i="1"/>
  <c r="AC31" i="1"/>
  <c r="AB31" i="1"/>
  <c r="AE30" i="1"/>
  <c r="AC30" i="1"/>
  <c r="AB30" i="1"/>
  <c r="AE29" i="1"/>
  <c r="AC29" i="1"/>
  <c r="AB29" i="1"/>
  <c r="AE28" i="1"/>
  <c r="AC28" i="1"/>
  <c r="AB28" i="1"/>
  <c r="AE27" i="1"/>
  <c r="AC27" i="1"/>
  <c r="AB27" i="1"/>
  <c r="AE26" i="1"/>
  <c r="AC26" i="1"/>
  <c r="AB26" i="1"/>
  <c r="AE25" i="1"/>
  <c r="AC25" i="1"/>
  <c r="AB25" i="1"/>
  <c r="AE24" i="1"/>
  <c r="AC24" i="1"/>
  <c r="AB24" i="1"/>
  <c r="AE23" i="1"/>
  <c r="AC23" i="1"/>
  <c r="AB23" i="1"/>
  <c r="AE22" i="1"/>
  <c r="AC22" i="1"/>
  <c r="AB22" i="1"/>
  <c r="AE21" i="1"/>
  <c r="AC21" i="1"/>
  <c r="AB21" i="1"/>
  <c r="AE20" i="1"/>
  <c r="AC20" i="1"/>
  <c r="AB20" i="1"/>
  <c r="AE19" i="1"/>
  <c r="AC19" i="1"/>
  <c r="AB19" i="1"/>
  <c r="AE18" i="1"/>
  <c r="AC18" i="1"/>
  <c r="AB18" i="1"/>
  <c r="AE17" i="1"/>
  <c r="AC17" i="1"/>
  <c r="AB17" i="1"/>
  <c r="AE16" i="1"/>
  <c r="AC16" i="1"/>
  <c r="AB16" i="1"/>
  <c r="AE15" i="1"/>
  <c r="AD15" i="1"/>
  <c r="AC15" i="1"/>
  <c r="AB15" i="1"/>
  <c r="AE14" i="1"/>
  <c r="AD14" i="1"/>
  <c r="AC14" i="1"/>
  <c r="AB14" i="1"/>
  <c r="AE13" i="1"/>
  <c r="AD13" i="1"/>
  <c r="AC13" i="1"/>
  <c r="AE12" i="1"/>
  <c r="AD12" i="1"/>
  <c r="AC12" i="1"/>
  <c r="AB12" i="1"/>
  <c r="AE11" i="1"/>
  <c r="AC11" i="1"/>
  <c r="AB11" i="1"/>
  <c r="AE10" i="1"/>
  <c r="AC10" i="1"/>
  <c r="AB10" i="1"/>
  <c r="AE9" i="1"/>
  <c r="AD9" i="1"/>
  <c r="AC9" i="1"/>
  <c r="AB9" i="1"/>
  <c r="AE8" i="1"/>
  <c r="AD8" i="1"/>
  <c r="AC8" i="1"/>
  <c r="AB8" i="1"/>
  <c r="AE7" i="1"/>
  <c r="AD7" i="1"/>
  <c r="AC7" i="1"/>
  <c r="AB7" i="1"/>
  <c r="AE6" i="1"/>
  <c r="AD6" i="1"/>
  <c r="AC6" i="1"/>
  <c r="AB6" i="1"/>
  <c r="AE5" i="1"/>
  <c r="AD5" i="1"/>
  <c r="AC5" i="1"/>
  <c r="AB5" i="1"/>
  <c r="AA57" i="1"/>
  <c r="AA56" i="1"/>
  <c r="Z56" i="1"/>
  <c r="Y56" i="1"/>
  <c r="X56" i="1"/>
  <c r="AA55" i="1"/>
  <c r="Y55" i="1"/>
  <c r="AA54" i="1"/>
  <c r="Z54" i="1"/>
  <c r="Y54" i="1"/>
  <c r="X54" i="1"/>
  <c r="AA53" i="1"/>
  <c r="Y53" i="1"/>
  <c r="X53" i="1"/>
  <c r="AA52" i="1"/>
  <c r="Z52" i="1"/>
  <c r="Y52" i="1"/>
  <c r="X52" i="1"/>
  <c r="AA51" i="1"/>
  <c r="Y51" i="1"/>
  <c r="AA50" i="1"/>
  <c r="Y50" i="1"/>
  <c r="AA49" i="1"/>
  <c r="Y49" i="1"/>
  <c r="X49" i="1"/>
  <c r="AA48" i="1"/>
  <c r="Y48" i="1"/>
  <c r="X48" i="1"/>
  <c r="AA46" i="1"/>
  <c r="Y46" i="1"/>
  <c r="AA45" i="1"/>
  <c r="Y45" i="1"/>
  <c r="X45" i="1"/>
  <c r="AA44" i="1"/>
  <c r="Y44" i="1"/>
  <c r="X44" i="1"/>
  <c r="AA43" i="1"/>
  <c r="Z43" i="1"/>
  <c r="Y43" i="1"/>
  <c r="X43" i="1"/>
  <c r="AA42" i="1"/>
  <c r="Z42" i="1"/>
  <c r="Y42" i="1"/>
  <c r="X42" i="1"/>
  <c r="AA41" i="1"/>
  <c r="Z41" i="1"/>
  <c r="Y41" i="1"/>
  <c r="AA40" i="1"/>
  <c r="Y40" i="1"/>
  <c r="X40" i="1"/>
  <c r="AA39" i="1"/>
  <c r="Y39" i="1"/>
  <c r="X39" i="1"/>
  <c r="AA38" i="1"/>
  <c r="Y38" i="1"/>
  <c r="AA37" i="1"/>
  <c r="Y37" i="1"/>
  <c r="X37" i="1"/>
  <c r="AA36" i="1"/>
  <c r="Y36" i="1"/>
  <c r="X36" i="1"/>
  <c r="AA35" i="1"/>
  <c r="Y35" i="1"/>
  <c r="X35" i="1"/>
  <c r="AA34" i="1"/>
  <c r="Y34" i="1"/>
  <c r="X34" i="1"/>
  <c r="AA33" i="1"/>
  <c r="Y33" i="1"/>
  <c r="X33" i="1"/>
  <c r="AA32" i="1"/>
  <c r="Y32" i="1"/>
  <c r="X32" i="1"/>
  <c r="AA31" i="1"/>
  <c r="Y31" i="1"/>
  <c r="X31" i="1"/>
  <c r="AA30" i="1"/>
  <c r="Y30" i="1"/>
  <c r="X30" i="1"/>
  <c r="AA29" i="1"/>
  <c r="Y29" i="1"/>
  <c r="X29" i="1"/>
  <c r="AA28" i="1"/>
  <c r="Y28" i="1"/>
  <c r="X28" i="1"/>
  <c r="AA27" i="1"/>
  <c r="Y27" i="1"/>
  <c r="X27" i="1"/>
  <c r="AA26" i="1"/>
  <c r="Y26" i="1"/>
  <c r="X26" i="1"/>
  <c r="AA25" i="1"/>
  <c r="Y25" i="1"/>
  <c r="X25" i="1"/>
  <c r="AA24" i="1"/>
  <c r="Y24" i="1"/>
  <c r="X24" i="1"/>
  <c r="AA23" i="1"/>
  <c r="Y23" i="1"/>
  <c r="X23" i="1"/>
  <c r="AA22" i="1"/>
  <c r="Y22" i="1"/>
  <c r="X22" i="1"/>
  <c r="AA21" i="1"/>
  <c r="Y21" i="1"/>
  <c r="X21" i="1"/>
  <c r="AA20" i="1"/>
  <c r="Y20" i="1"/>
  <c r="X20" i="1"/>
  <c r="AA19" i="1"/>
  <c r="Y19" i="1"/>
  <c r="X19" i="1"/>
  <c r="AA18" i="1"/>
  <c r="Y18" i="1"/>
  <c r="X18" i="1"/>
  <c r="AA17" i="1"/>
  <c r="Y17" i="1"/>
  <c r="X17" i="1"/>
  <c r="AA16" i="1"/>
  <c r="Y16" i="1"/>
  <c r="X16" i="1"/>
  <c r="AA15" i="1"/>
  <c r="Z15" i="1"/>
  <c r="Y15" i="1"/>
  <c r="X15" i="1"/>
  <c r="AA14" i="1"/>
  <c r="Z14" i="1"/>
  <c r="Y14" i="1"/>
  <c r="AA13" i="1"/>
  <c r="Z13" i="1"/>
  <c r="Y13" i="1"/>
  <c r="AA12" i="1"/>
  <c r="Z12" i="1"/>
  <c r="Y12" i="1"/>
  <c r="X12" i="1"/>
  <c r="AA11" i="1"/>
  <c r="Z11" i="1"/>
  <c r="Y11" i="1"/>
  <c r="X11" i="1"/>
  <c r="AA10" i="1"/>
  <c r="Y10" i="1"/>
  <c r="X10" i="1"/>
  <c r="AA9" i="1"/>
  <c r="Z9" i="1"/>
  <c r="Y9" i="1"/>
  <c r="X9" i="1"/>
  <c r="AA8" i="1"/>
  <c r="Z8" i="1"/>
  <c r="Y8" i="1"/>
  <c r="X8" i="1"/>
  <c r="AA7" i="1"/>
  <c r="Z7" i="1"/>
  <c r="Y7" i="1"/>
  <c r="AA6" i="1"/>
  <c r="Z6" i="1"/>
  <c r="Y6" i="1"/>
  <c r="X6" i="1"/>
  <c r="AA5" i="1"/>
  <c r="Z5" i="1"/>
  <c r="Y5" i="1"/>
  <c r="X5" i="1"/>
</calcChain>
</file>

<file path=xl/sharedStrings.xml><?xml version="1.0" encoding="utf-8"?>
<sst xmlns="http://schemas.openxmlformats.org/spreadsheetml/2006/main" count="110" uniqueCount="75">
  <si>
    <t>#</t>
  </si>
  <si>
    <t>Inst. Type</t>
  </si>
  <si>
    <t>Fall Enrollment, Academic Year 2011</t>
  </si>
  <si>
    <t>High School</t>
  </si>
  <si>
    <t>Undergraduate</t>
  </si>
  <si>
    <t>Graduate</t>
  </si>
  <si>
    <t>All Students</t>
  </si>
  <si>
    <t>ASUJ</t>
  </si>
  <si>
    <t>ATU</t>
  </si>
  <si>
    <t>HSU</t>
  </si>
  <si>
    <t>SAUM</t>
  </si>
  <si>
    <t>UAF</t>
  </si>
  <si>
    <t>UAFS</t>
  </si>
  <si>
    <t>UALR</t>
  </si>
  <si>
    <t>UAM</t>
  </si>
  <si>
    <t>UAMS</t>
  </si>
  <si>
    <t>UAPB</t>
  </si>
  <si>
    <t>UCA</t>
  </si>
  <si>
    <t>ANC</t>
  </si>
  <si>
    <t>ASUB</t>
  </si>
  <si>
    <t>ASUMH</t>
  </si>
  <si>
    <t>ASUN</t>
  </si>
  <si>
    <t>BRTC</t>
  </si>
  <si>
    <t>CCCUA</t>
  </si>
  <si>
    <t>CotO</t>
  </si>
  <si>
    <t>EACC</t>
  </si>
  <si>
    <t>MSCC</t>
  </si>
  <si>
    <t>NAC</t>
  </si>
  <si>
    <t>NPCC</t>
  </si>
  <si>
    <t>NWACC</t>
  </si>
  <si>
    <t>OZC</t>
  </si>
  <si>
    <t>PCCUA</t>
  </si>
  <si>
    <t>PTC</t>
  </si>
  <si>
    <t>RMCC</t>
  </si>
  <si>
    <t>SACC</t>
  </si>
  <si>
    <t>SAUT</t>
  </si>
  <si>
    <t>SEAC</t>
  </si>
  <si>
    <t>UACCB</t>
  </si>
  <si>
    <t>UACCH</t>
  </si>
  <si>
    <t>UACCM</t>
  </si>
  <si>
    <t>P</t>
  </si>
  <si>
    <t>ABC</t>
  </si>
  <si>
    <t>CBC</t>
  </si>
  <si>
    <t>CRC</t>
  </si>
  <si>
    <t>HC</t>
  </si>
  <si>
    <t>HU</t>
  </si>
  <si>
    <t>JBU</t>
  </si>
  <si>
    <t>LC</t>
  </si>
  <si>
    <t>OBU</t>
  </si>
  <si>
    <t>PSC</t>
  </si>
  <si>
    <t>SC</t>
  </si>
  <si>
    <t>UO</t>
  </si>
  <si>
    <t>WBC</t>
  </si>
  <si>
    <t>V</t>
  </si>
  <si>
    <t>BSN</t>
  </si>
  <si>
    <t>JSN</t>
  </si>
  <si>
    <t>4-Year Universities</t>
  </si>
  <si>
    <t>2-Year Colleges</t>
  </si>
  <si>
    <t>Private Institutions</t>
  </si>
  <si>
    <t>Nursing Schools</t>
  </si>
  <si>
    <t>State Total</t>
  </si>
  <si>
    <t>Statewide Unduplicated Headcount</t>
  </si>
  <si>
    <t>AY2011, Term 1 (2010 Fall)</t>
  </si>
  <si>
    <t>Fall Enrollment, Academic Year 2012</t>
  </si>
  <si>
    <t>AY2012, Term 1 (2011 Fall)</t>
  </si>
  <si>
    <t>Fall Enrollment, Academic Year 2013</t>
  </si>
  <si>
    <t>AY2013, Term 1 (2012 Fall)</t>
  </si>
  <si>
    <t>Fall Enrollment, Academic Year 2014</t>
  </si>
  <si>
    <t>AY2014, Term 1 (2013 Fall)</t>
  </si>
  <si>
    <t>Fall Enrollment, Academic Year 2015</t>
  </si>
  <si>
    <t>Institution</t>
  </si>
  <si>
    <t>Under- graduates</t>
  </si>
  <si>
    <t>One (1) Year Growth</t>
  </si>
  <si>
    <t>Five (5) Year Growth</t>
  </si>
  <si>
    <r>
      <t>Academic Year = 2015, Term = 1 (2014 Fall)</t>
    </r>
    <r>
      <rPr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</si>
</sst>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/>
    <xf numFmtId="166" fontId="0" fillId="0" borderId="0" xfId="1" applyNumberFormat="1" applyFont="1"/>
    <xf numFmtId="166" fontId="0" fillId="0" borderId="7" xfId="1" applyNumberFormat="1" applyFont="1" applyBorder="1"/>
    <xf numFmtId="166" fontId="0" fillId="0" borderId="8" xfId="1" applyNumberFormat="1" applyFont="1" applyBorder="1"/>
    <xf numFmtId="166" fontId="0" fillId="0" borderId="10" xfId="1" applyNumberFormat="1" applyFont="1" applyBorder="1"/>
    <xf numFmtId="166" fontId="0" fillId="0" borderId="11" xfId="1" applyNumberFormat="1" applyFont="1" applyBorder="1"/>
    <xf numFmtId="166" fontId="0" fillId="0" borderId="13" xfId="1" applyNumberFormat="1" applyFont="1" applyBorder="1"/>
    <xf numFmtId="166" fontId="0" fillId="0" borderId="14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166" fontId="0" fillId="0" borderId="19" xfId="1" applyNumberFormat="1" applyFont="1" applyBorder="1"/>
    <xf numFmtId="166" fontId="0" fillId="0" borderId="20" xfId="1" applyNumberFormat="1" applyFont="1" applyBorder="1"/>
    <xf numFmtId="166" fontId="0" fillId="0" borderId="22" xfId="1" applyNumberFormat="1" applyFont="1" applyBorder="1"/>
    <xf numFmtId="166" fontId="0" fillId="0" borderId="23" xfId="1" applyNumberFormat="1" applyFont="1" applyBorder="1"/>
    <xf numFmtId="3" fontId="3" fillId="0" borderId="0" xfId="0" applyNumberFormat="1" applyFont="1"/>
    <xf numFmtId="0" fontId="0" fillId="0" borderId="28" xfId="0" applyBorder="1" applyAlignment="1">
      <alignment horizontal="center" vertical="center" wrapText="1"/>
    </xf>
    <xf numFmtId="3" fontId="0" fillId="0" borderId="28" xfId="0" applyNumberFormat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3" fontId="0" fillId="0" borderId="29" xfId="0" applyNumberForma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3" xfId="0" applyBorder="1" applyAlignment="1">
      <alignment horizontal="right" vertical="center" wrapText="1"/>
    </xf>
    <xf numFmtId="3" fontId="0" fillId="0" borderId="33" xfId="0" applyNumberFormat="1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49" xfId="0" applyBorder="1" applyAlignment="1">
      <alignment horizontal="right" vertical="center" wrapText="1"/>
    </xf>
    <xf numFmtId="3" fontId="0" fillId="0" borderId="46" xfId="0" applyNumberForma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5" xfId="0" applyBorder="1" applyAlignment="1">
      <alignment horizontal="right" vertical="center" wrapText="1"/>
    </xf>
    <xf numFmtId="0" fontId="0" fillId="0" borderId="53" xfId="0" applyBorder="1" applyAlignment="1">
      <alignment horizontal="right" vertical="center" wrapText="1"/>
    </xf>
    <xf numFmtId="166" fontId="3" fillId="0" borderId="0" xfId="1" applyNumberFormat="1" applyFont="1"/>
    <xf numFmtId="0" fontId="4" fillId="0" borderId="0" xfId="0" applyFont="1"/>
    <xf numFmtId="0" fontId="0" fillId="0" borderId="42" xfId="0" applyBorder="1" applyAlignment="1">
      <alignment horizontal="right" vertical="center" wrapText="1"/>
    </xf>
    <xf numFmtId="3" fontId="0" fillId="0" borderId="58" xfId="0" applyNumberFormat="1" applyBorder="1" applyAlignment="1">
      <alignment horizontal="right" vertical="center" wrapText="1"/>
    </xf>
    <xf numFmtId="3" fontId="0" fillId="0" borderId="56" xfId="0" applyNumberFormat="1" applyBorder="1" applyAlignment="1">
      <alignment horizontal="right" vertical="center" wrapText="1"/>
    </xf>
    <xf numFmtId="3" fontId="0" fillId="0" borderId="49" xfId="0" applyNumberFormat="1" applyBorder="1" applyAlignment="1">
      <alignment horizontal="right" vertical="center" wrapText="1"/>
    </xf>
    <xf numFmtId="3" fontId="0" fillId="0" borderId="47" xfId="0" applyNumberFormat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3" fontId="0" fillId="0" borderId="42" xfId="0" applyNumberFormat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3" fontId="0" fillId="0" borderId="31" xfId="0" applyNumberFormat="1" applyBorder="1" applyAlignment="1">
      <alignment horizontal="right" vertical="center" wrapText="1"/>
    </xf>
    <xf numFmtId="3" fontId="0" fillId="0" borderId="36" xfId="0" applyNumberFormat="1" applyBorder="1" applyAlignment="1">
      <alignment horizontal="right" vertical="center" wrapText="1"/>
    </xf>
    <xf numFmtId="3" fontId="0" fillId="0" borderId="40" xfId="0" applyNumberFormat="1" applyBorder="1" applyAlignment="1">
      <alignment horizontal="right" vertical="center" wrapText="1"/>
    </xf>
    <xf numFmtId="3" fontId="0" fillId="0" borderId="45" xfId="0" applyNumberFormat="1" applyBorder="1" applyAlignment="1">
      <alignment horizontal="right" vertical="center" wrapText="1"/>
    </xf>
    <xf numFmtId="3" fontId="0" fillId="0" borderId="52" xfId="0" applyNumberFormat="1" applyBorder="1" applyAlignment="1">
      <alignment horizontal="right" vertical="center" wrapText="1"/>
    </xf>
    <xf numFmtId="3" fontId="0" fillId="0" borderId="54" xfId="0" applyNumberFormat="1" applyBorder="1" applyAlignment="1">
      <alignment horizontal="right" vertical="center" wrapText="1"/>
    </xf>
    <xf numFmtId="3" fontId="0" fillId="0" borderId="50" xfId="0" applyNumberForma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0" fillId="0" borderId="54" xfId="0" applyBorder="1" applyAlignment="1">
      <alignment horizontal="right" vertical="center" wrapText="1"/>
    </xf>
    <xf numFmtId="3" fontId="0" fillId="0" borderId="59" xfId="0" applyNumberFormat="1" applyBorder="1" applyAlignment="1">
      <alignment horizontal="right" vertical="center" wrapText="1"/>
    </xf>
    <xf numFmtId="3" fontId="0" fillId="0" borderId="34" xfId="0" applyNumberFormat="1" applyBorder="1" applyAlignment="1">
      <alignment horizontal="right" vertical="center" wrapText="1"/>
    </xf>
    <xf numFmtId="3" fontId="0" fillId="0" borderId="43" xfId="0" applyNumberFormat="1" applyBorder="1" applyAlignment="1">
      <alignment horizontal="right" vertical="center" wrapText="1"/>
    </xf>
    <xf numFmtId="3" fontId="0" fillId="0" borderId="32" xfId="0" applyNumberForma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3" fontId="0" fillId="0" borderId="37" xfId="0" applyNumberFormat="1" applyBorder="1" applyAlignment="1">
      <alignment horizontal="right" vertical="center" wrapText="1"/>
    </xf>
    <xf numFmtId="3" fontId="0" fillId="0" borderId="48" xfId="0" applyNumberFormat="1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3" fontId="0" fillId="0" borderId="55" xfId="0" applyNumberFormat="1" applyBorder="1" applyAlignment="1">
      <alignment horizontal="right" vertical="center" wrapText="1"/>
    </xf>
    <xf numFmtId="3" fontId="0" fillId="0" borderId="57" xfId="0" applyNumberForma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3" fontId="4" fillId="0" borderId="0" xfId="0" applyNumberFormat="1" applyFont="1"/>
    <xf numFmtId="166" fontId="4" fillId="0" borderId="0" xfId="1" applyNumberFormat="1" applyFont="1"/>
    <xf numFmtId="166" fontId="0" fillId="0" borderId="6" xfId="1" applyNumberFormat="1" applyFont="1" applyBorder="1"/>
    <xf numFmtId="166" fontId="0" fillId="0" borderId="15" xfId="1" applyNumberFormat="1" applyFont="1" applyBorder="1"/>
    <xf numFmtId="166" fontId="0" fillId="0" borderId="18" xfId="1" applyNumberFormat="1" applyFont="1" applyBorder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 wrapText="1"/>
    </xf>
    <xf numFmtId="166" fontId="0" fillId="0" borderId="7" xfId="1" applyNumberFormat="1" applyFont="1" applyFill="1" applyBorder="1"/>
    <xf numFmtId="166" fontId="0" fillId="0" borderId="8" xfId="1" applyNumberFormat="1" applyFont="1" applyFill="1" applyBorder="1"/>
    <xf numFmtId="166" fontId="0" fillId="0" borderId="9" xfId="1" applyNumberFormat="1" applyFont="1" applyBorder="1"/>
    <xf numFmtId="166" fontId="0" fillId="0" borderId="10" xfId="1" applyNumberFormat="1" applyFont="1" applyFill="1" applyBorder="1"/>
    <xf numFmtId="166" fontId="0" fillId="0" borderId="11" xfId="1" applyNumberFormat="1" applyFont="1" applyFill="1" applyBorder="1"/>
    <xf numFmtId="166" fontId="0" fillId="0" borderId="12" xfId="1" applyNumberFormat="1" applyFont="1" applyBorder="1"/>
    <xf numFmtId="166" fontId="0" fillId="0" borderId="13" xfId="1" applyNumberFormat="1" applyFont="1" applyFill="1" applyBorder="1"/>
    <xf numFmtId="166" fontId="0" fillId="0" borderId="14" xfId="1" applyNumberFormat="1" applyFont="1" applyFill="1" applyBorder="1"/>
    <xf numFmtId="166" fontId="0" fillId="0" borderId="21" xfId="1" applyNumberFormat="1" applyFont="1" applyBorder="1"/>
    <xf numFmtId="166" fontId="0" fillId="0" borderId="22" xfId="1" applyNumberFormat="1" applyFont="1" applyFill="1" applyBorder="1"/>
    <xf numFmtId="166" fontId="0" fillId="0" borderId="23" xfId="1" applyNumberFormat="1" applyFont="1" applyFill="1" applyBorder="1"/>
    <xf numFmtId="166" fontId="0" fillId="0" borderId="16" xfId="1" applyNumberFormat="1" applyFont="1" applyFill="1" applyBorder="1"/>
    <xf numFmtId="166" fontId="0" fillId="0" borderId="17" xfId="1" applyNumberFormat="1" applyFont="1" applyFill="1" applyBorder="1"/>
    <xf numFmtId="166" fontId="0" fillId="0" borderId="63" xfId="1" applyNumberFormat="1" applyFont="1" applyBorder="1"/>
    <xf numFmtId="166" fontId="0" fillId="0" borderId="64" xfId="1" applyNumberFormat="1" applyFont="1" applyBorder="1"/>
    <xf numFmtId="166" fontId="0" fillId="0" borderId="65" xfId="1" applyNumberFormat="1" applyFont="1" applyBorder="1"/>
    <xf numFmtId="166" fontId="0" fillId="0" borderId="64" xfId="1" applyNumberFormat="1" applyFont="1" applyFill="1" applyBorder="1"/>
    <xf numFmtId="166" fontId="0" fillId="0" borderId="65" xfId="1" applyNumberFormat="1" applyFont="1" applyFill="1" applyBorder="1"/>
    <xf numFmtId="166" fontId="0" fillId="0" borderId="19" xfId="1" applyNumberFormat="1" applyFont="1" applyFill="1" applyBorder="1"/>
    <xf numFmtId="166" fontId="0" fillId="0" borderId="20" xfId="1" applyNumberFormat="1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0" fillId="0" borderId="67" xfId="0" applyNumberFormat="1" applyBorder="1" applyAlignment="1">
      <alignment horizontal="right" vertical="center" wrapText="1"/>
    </xf>
    <xf numFmtId="166" fontId="0" fillId="0" borderId="6" xfId="1" applyNumberFormat="1" applyFont="1" applyFill="1" applyBorder="1"/>
    <xf numFmtId="166" fontId="0" fillId="0" borderId="9" xfId="1" applyNumberFormat="1" applyFont="1" applyFill="1" applyBorder="1"/>
    <xf numFmtId="166" fontId="0" fillId="0" borderId="12" xfId="1" applyNumberFormat="1" applyFont="1" applyFill="1" applyBorder="1"/>
    <xf numFmtId="166" fontId="0" fillId="0" borderId="21" xfId="1" applyNumberFormat="1" applyFont="1" applyFill="1" applyBorder="1"/>
    <xf numFmtId="166" fontId="0" fillId="0" borderId="15" xfId="1" applyNumberFormat="1" applyFont="1" applyFill="1" applyBorder="1"/>
    <xf numFmtId="166" fontId="0" fillId="0" borderId="63" xfId="1" applyNumberFormat="1" applyFont="1" applyFill="1" applyBorder="1"/>
    <xf numFmtId="166" fontId="0" fillId="0" borderId="18" xfId="1" applyNumberFormat="1" applyFont="1" applyFill="1" applyBorder="1"/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2" fillId="0" borderId="6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</cellXfs>
  <cellStyles count="2">
    <cellStyle name="Normal" xfId="0" builtinId="0"/>
    <cellStyle name="Percent" xfId="1" builtinId="5"/>
  </cellStyles>
  <dxfs count="4">
    <dxf>
      <font>
        <color rgb="FFC00000"/>
      </font>
    </dxf>
    <dxf>
      <font>
        <color theme="0"/>
      </font>
    </dxf>
    <dxf>
      <font>
        <color theme="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Fall Enrollment by Institution Type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Fall!$E$81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Fall!$F$80:$J$80</c:f>
              <c:numCache>
                <c:formatCode>General</c:formatCode>
                <c:ptCount val="5"/>
              </c:numCache>
            </c:numRef>
          </c:cat>
          <c:val>
            <c:numRef>
              <c:f>Fall!$F$81:$J$81</c:f>
              <c:numCache>
                <c:formatCode>#,##0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Fall!$E$82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Fall!$F$80:$J$80</c:f>
              <c:numCache>
                <c:formatCode>General</c:formatCode>
                <c:ptCount val="5"/>
              </c:numCache>
            </c:numRef>
          </c:cat>
          <c:val>
            <c:numRef>
              <c:f>Fall!$F$82:$J$82</c:f>
              <c:numCache>
                <c:formatCode>#,##0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Fall!$E$83</c:f>
              <c:strCache>
                <c:ptCount val="1"/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Fall!$F$80:$J$80</c:f>
              <c:numCache>
                <c:formatCode>General</c:formatCode>
                <c:ptCount val="5"/>
              </c:numCache>
            </c:numRef>
          </c:cat>
          <c:val>
            <c:numRef>
              <c:f>Fall!$F$83:$J$83</c:f>
              <c:numCache>
                <c:formatCode>#,##0</c:formatCode>
                <c:ptCount val="5"/>
              </c:numCache>
            </c:numRef>
          </c:val>
          <c:smooth val="0"/>
        </c:ser>
        <c:ser>
          <c:idx val="3"/>
          <c:order val="3"/>
          <c:tx>
            <c:strRef>
              <c:f>Fall!$E$84</c:f>
              <c:strCache>
                <c:ptCount val="1"/>
              </c:strCache>
            </c:strRef>
          </c:tx>
          <c:dLbls>
            <c:dLbl>
              <c:idx val="0"/>
              <c:layout>
                <c:manualLayout>
                  <c:x val="-4.1770547912280173E-2"/>
                  <c:y val="-3.1778611566171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770547912280194E-2"/>
                  <c:y val="-3.6252884496820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770547912280194E-2"/>
                  <c:y val="-3.1778611566171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770547912280194E-2"/>
                  <c:y val="-3.1778611566171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70547912280194E-2"/>
                  <c:y val="-3.1778611566171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Fall!$F$80:$J$80</c:f>
              <c:numCache>
                <c:formatCode>General</c:formatCode>
                <c:ptCount val="5"/>
              </c:numCache>
            </c:numRef>
          </c:cat>
          <c:val>
            <c:numRef>
              <c:f>Fall!$F$84:$J$84</c:f>
              <c:numCache>
                <c:formatCode>#,##0</c:formatCode>
                <c:ptCount val="5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09048"/>
        <c:axId val="520522864"/>
      </c:lineChart>
      <c:catAx>
        <c:axId val="303009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0522864"/>
        <c:crosses val="autoZero"/>
        <c:auto val="1"/>
        <c:lblAlgn val="ctr"/>
        <c:lblOffset val="100"/>
        <c:noMultiLvlLbl val="0"/>
      </c:catAx>
      <c:valAx>
        <c:axId val="520522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3009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279400</xdr:colOff>
      <xdr:row>85</xdr:row>
      <xdr:rowOff>152400</xdr:rowOff>
    </xdr:from>
    <xdr:to>
      <xdr:col>11</xdr:col>
      <xdr:colOff>12700</xdr:colOff>
      <xdr:row>103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zoomScale="75" zoomScaleNormal="75" workbookViewId="0">
      <pane xSplit="3" ySplit="4" topLeftCell="M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 x14ac:dyDescent="0.2"/>
  <cols>
    <col min="1" max="1" width="5" customWidth="1"/>
    <col min="2" max="2" width="6.28515625" customWidth="1"/>
    <col min="3" max="3" width="12.140625" bestFit="1" customWidth="1"/>
    <col min="4" max="19" width="11.7109375" customWidth="1"/>
    <col min="20" max="27" width="11.7109375" style="49" customWidth="1"/>
    <col min="28" max="31" width="11.7109375" customWidth="1"/>
  </cols>
  <sheetData>
    <row r="1" spans="1:31" x14ac:dyDescent="0.2">
      <c r="T1"/>
      <c r="U1"/>
      <c r="V1"/>
      <c r="W1"/>
      <c r="X1"/>
      <c r="Y1"/>
      <c r="Z1"/>
      <c r="AA1"/>
    </row>
    <row r="2" spans="1:31" x14ac:dyDescent="0.2">
      <c r="D2" s="131" t="s">
        <v>62</v>
      </c>
      <c r="E2" s="131"/>
      <c r="F2" s="131"/>
      <c r="G2" s="132"/>
      <c r="H2" s="131" t="s">
        <v>64</v>
      </c>
      <c r="I2" s="131"/>
      <c r="J2" s="131"/>
      <c r="K2" s="131"/>
      <c r="L2" s="131" t="s">
        <v>66</v>
      </c>
      <c r="M2" s="131"/>
      <c r="N2" s="131"/>
      <c r="O2" s="132"/>
      <c r="P2" s="131" t="s">
        <v>68</v>
      </c>
      <c r="Q2" s="131"/>
      <c r="R2" s="131"/>
      <c r="S2" s="131"/>
      <c r="T2" s="132" t="s">
        <v>74</v>
      </c>
      <c r="U2" s="133"/>
      <c r="V2" s="133"/>
      <c r="W2" s="134"/>
      <c r="X2" s="130" t="s">
        <v>72</v>
      </c>
      <c r="Y2" s="130"/>
      <c r="Z2" s="130"/>
      <c r="AA2" s="130"/>
      <c r="AB2" s="130" t="s">
        <v>73</v>
      </c>
      <c r="AC2" s="130"/>
      <c r="AD2" s="130"/>
      <c r="AE2" s="130"/>
    </row>
    <row r="3" spans="1:31" ht="12.75" customHeight="1" x14ac:dyDescent="0.2">
      <c r="A3" s="137" t="s">
        <v>0</v>
      </c>
      <c r="B3" s="137" t="s">
        <v>1</v>
      </c>
      <c r="C3" s="137" t="s">
        <v>70</v>
      </c>
      <c r="D3" s="137" t="s">
        <v>2</v>
      </c>
      <c r="E3" s="137"/>
      <c r="F3" s="137"/>
      <c r="G3" s="138"/>
      <c r="H3" s="137" t="s">
        <v>63</v>
      </c>
      <c r="I3" s="137"/>
      <c r="J3" s="137"/>
      <c r="K3" s="137"/>
      <c r="L3" s="137" t="s">
        <v>65</v>
      </c>
      <c r="M3" s="137"/>
      <c r="N3" s="137"/>
      <c r="O3" s="138"/>
      <c r="P3" s="137" t="s">
        <v>67</v>
      </c>
      <c r="Q3" s="137"/>
      <c r="R3" s="137"/>
      <c r="S3" s="137"/>
      <c r="T3" s="124" t="s">
        <v>69</v>
      </c>
      <c r="U3" s="125"/>
      <c r="V3" s="125"/>
      <c r="W3" s="126"/>
      <c r="X3" s="130"/>
      <c r="Y3" s="130"/>
      <c r="Z3" s="130"/>
      <c r="AA3" s="130"/>
      <c r="AB3" s="130"/>
      <c r="AC3" s="130"/>
      <c r="AD3" s="130"/>
      <c r="AE3" s="130"/>
    </row>
    <row r="4" spans="1:31" ht="25.5" x14ac:dyDescent="0.2">
      <c r="A4" s="137"/>
      <c r="B4" s="137"/>
      <c r="C4" s="137"/>
      <c r="D4" s="82" t="s">
        <v>3</v>
      </c>
      <c r="E4" s="82" t="s">
        <v>71</v>
      </c>
      <c r="F4" s="82" t="s">
        <v>5</v>
      </c>
      <c r="G4" s="112" t="s">
        <v>6</v>
      </c>
      <c r="H4" s="89" t="s">
        <v>3</v>
      </c>
      <c r="I4" s="89" t="s">
        <v>71</v>
      </c>
      <c r="J4" s="89" t="s">
        <v>5</v>
      </c>
      <c r="K4" s="89" t="s">
        <v>6</v>
      </c>
      <c r="L4" s="89" t="s">
        <v>3</v>
      </c>
      <c r="M4" s="89" t="s">
        <v>71</v>
      </c>
      <c r="N4" s="89" t="s">
        <v>5</v>
      </c>
      <c r="O4" s="112" t="s">
        <v>6</v>
      </c>
      <c r="P4" s="89" t="s">
        <v>3</v>
      </c>
      <c r="Q4" s="89" t="s">
        <v>71</v>
      </c>
      <c r="R4" s="89" t="s">
        <v>5</v>
      </c>
      <c r="S4" s="89" t="s">
        <v>6</v>
      </c>
      <c r="T4" s="27" t="s">
        <v>3</v>
      </c>
      <c r="U4" s="1" t="s">
        <v>4</v>
      </c>
      <c r="V4" s="1" t="s">
        <v>5</v>
      </c>
      <c r="W4" s="113" t="s">
        <v>6</v>
      </c>
      <c r="X4" s="90" t="s">
        <v>3</v>
      </c>
      <c r="Y4" s="90" t="s">
        <v>71</v>
      </c>
      <c r="Z4" s="90" t="s">
        <v>5</v>
      </c>
      <c r="AA4" s="90" t="s">
        <v>6</v>
      </c>
      <c r="AB4" s="90" t="s">
        <v>3</v>
      </c>
      <c r="AC4" s="90" t="s">
        <v>71</v>
      </c>
      <c r="AD4" s="90" t="s">
        <v>5</v>
      </c>
      <c r="AE4" s="90" t="s">
        <v>6</v>
      </c>
    </row>
    <row r="5" spans="1:31" ht="12.75" customHeight="1" x14ac:dyDescent="0.2">
      <c r="A5" s="35">
        <v>1</v>
      </c>
      <c r="B5" s="36">
        <v>1</v>
      </c>
      <c r="C5" s="37" t="s">
        <v>7</v>
      </c>
      <c r="D5" s="39">
        <v>293</v>
      </c>
      <c r="E5" s="54">
        <v>9758</v>
      </c>
      <c r="F5" s="54">
        <v>3364</v>
      </c>
      <c r="G5" s="65">
        <v>13415</v>
      </c>
      <c r="H5" s="38">
        <v>354</v>
      </c>
      <c r="I5" s="54">
        <v>9759</v>
      </c>
      <c r="J5" s="54">
        <v>3787</v>
      </c>
      <c r="K5" s="76">
        <v>13900</v>
      </c>
      <c r="L5" s="38">
        <v>421</v>
      </c>
      <c r="M5" s="54">
        <v>9747</v>
      </c>
      <c r="N5" s="54">
        <v>3709</v>
      </c>
      <c r="O5" s="65">
        <v>13877</v>
      </c>
      <c r="P5" s="38">
        <v>509</v>
      </c>
      <c r="Q5" s="54">
        <v>9589</v>
      </c>
      <c r="R5" s="54">
        <v>3454</v>
      </c>
      <c r="S5" s="76">
        <v>13552</v>
      </c>
      <c r="T5" s="38">
        <v>473</v>
      </c>
      <c r="U5" s="54">
        <v>9384</v>
      </c>
      <c r="V5" s="54">
        <v>3287</v>
      </c>
      <c r="W5" s="76">
        <v>13144</v>
      </c>
      <c r="X5" s="85">
        <f>(T5-P5)/P5</f>
        <v>-7.072691552062868E-2</v>
      </c>
      <c r="Y5" s="4">
        <f t="shared" ref="Y5:Y56" si="0">(U5-Q5)/Q5</f>
        <v>-2.1378663051413078E-2</v>
      </c>
      <c r="Z5" s="4">
        <f t="shared" ref="Z5:Z56" si="1">(V5-R5)/R5</f>
        <v>-4.8349739432541977E-2</v>
      </c>
      <c r="AA5" s="5">
        <f t="shared" ref="AA5:AA57" si="2">(W5-S5)/S5</f>
        <v>-3.010625737898465E-2</v>
      </c>
      <c r="AB5" s="115">
        <f>(T5-D5)/D5</f>
        <v>0.61433447098976113</v>
      </c>
      <c r="AC5" s="92">
        <f t="shared" ref="AC5:AC56" si="3">(U5-E5)/E5</f>
        <v>-3.8327526132404179E-2</v>
      </c>
      <c r="AD5" s="92">
        <f t="shared" ref="AD5:AD56" si="4">(V5-F5)/F5</f>
        <v>-2.2889417360285373E-2</v>
      </c>
      <c r="AE5" s="93">
        <f t="shared" ref="AE5:AE57" si="5">(W5-G5)/G5</f>
        <v>-2.0201267238166232E-2</v>
      </c>
    </row>
    <row r="6" spans="1:31" x14ac:dyDescent="0.2">
      <c r="A6" s="25">
        <v>2</v>
      </c>
      <c r="B6" s="17">
        <v>1</v>
      </c>
      <c r="C6" s="26" t="s">
        <v>8</v>
      </c>
      <c r="D6" s="20">
        <v>1051</v>
      </c>
      <c r="E6" s="18">
        <v>8087</v>
      </c>
      <c r="F6" s="19">
        <v>677</v>
      </c>
      <c r="G6" s="61">
        <v>9815</v>
      </c>
      <c r="H6" s="29">
        <v>1286</v>
      </c>
      <c r="I6" s="18">
        <v>8424</v>
      </c>
      <c r="J6" s="19">
        <v>754</v>
      </c>
      <c r="K6" s="71">
        <v>10464</v>
      </c>
      <c r="L6" s="29">
        <v>1378</v>
      </c>
      <c r="M6" s="18">
        <v>8711</v>
      </c>
      <c r="N6" s="19">
        <v>861</v>
      </c>
      <c r="O6" s="61">
        <v>10950</v>
      </c>
      <c r="P6" s="29">
        <v>1666</v>
      </c>
      <c r="Q6" s="18">
        <v>8816</v>
      </c>
      <c r="R6" s="19">
        <v>887</v>
      </c>
      <c r="S6" s="71">
        <v>11369</v>
      </c>
      <c r="T6" s="29">
        <v>2187</v>
      </c>
      <c r="U6" s="18">
        <v>8912</v>
      </c>
      <c r="V6" s="19">
        <v>903</v>
      </c>
      <c r="W6" s="71">
        <v>12002</v>
      </c>
      <c r="X6" s="94">
        <f t="shared" ref="X6:X56" si="6">(T6-P6)/P6</f>
        <v>0.3127250900360144</v>
      </c>
      <c r="Y6" s="6">
        <f t="shared" si="0"/>
        <v>1.0889292196007259E-2</v>
      </c>
      <c r="Z6" s="6">
        <f t="shared" si="1"/>
        <v>1.8038331454340473E-2</v>
      </c>
      <c r="AA6" s="7">
        <f t="shared" si="2"/>
        <v>5.5677720116105195E-2</v>
      </c>
      <c r="AB6" s="116">
        <f t="shared" ref="AB6:AB56" si="7">(T6-D6)/D6</f>
        <v>1.0808753568030447</v>
      </c>
      <c r="AC6" s="95">
        <f t="shared" si="3"/>
        <v>0.10201558056139483</v>
      </c>
      <c r="AD6" s="95">
        <f t="shared" si="4"/>
        <v>0.33382570162481534</v>
      </c>
      <c r="AE6" s="96">
        <f t="shared" si="5"/>
        <v>0.22282221090168111</v>
      </c>
    </row>
    <row r="7" spans="1:31" x14ac:dyDescent="0.2">
      <c r="A7" s="25">
        <v>3</v>
      </c>
      <c r="B7" s="17">
        <v>1</v>
      </c>
      <c r="C7" s="26" t="s">
        <v>9</v>
      </c>
      <c r="D7" s="21">
        <v>1</v>
      </c>
      <c r="E7" s="18">
        <v>3322</v>
      </c>
      <c r="F7" s="19">
        <v>403</v>
      </c>
      <c r="G7" s="61">
        <v>3726</v>
      </c>
      <c r="H7" s="28">
        <v>5</v>
      </c>
      <c r="I7" s="18">
        <v>3377</v>
      </c>
      <c r="J7" s="19">
        <v>396</v>
      </c>
      <c r="K7" s="71">
        <v>3778</v>
      </c>
      <c r="L7" s="28">
        <v>2</v>
      </c>
      <c r="M7" s="18">
        <v>3363</v>
      </c>
      <c r="N7" s="19">
        <v>408</v>
      </c>
      <c r="O7" s="61">
        <v>3773</v>
      </c>
      <c r="P7" s="28">
        <v>0</v>
      </c>
      <c r="Q7" s="18">
        <v>3198</v>
      </c>
      <c r="R7" s="19">
        <v>384</v>
      </c>
      <c r="S7" s="71">
        <v>3582</v>
      </c>
      <c r="T7" s="28">
        <v>2</v>
      </c>
      <c r="U7" s="18">
        <v>3228</v>
      </c>
      <c r="V7" s="19">
        <v>395</v>
      </c>
      <c r="W7" s="71">
        <v>3625</v>
      </c>
      <c r="X7" s="94"/>
      <c r="Y7" s="6">
        <f t="shared" si="0"/>
        <v>9.3808630393996256E-3</v>
      </c>
      <c r="Z7" s="6">
        <f t="shared" si="1"/>
        <v>2.8645833333333332E-2</v>
      </c>
      <c r="AA7" s="7">
        <f t="shared" si="2"/>
        <v>1.2004466778336125E-2</v>
      </c>
      <c r="AB7" s="116">
        <f t="shared" si="7"/>
        <v>1</v>
      </c>
      <c r="AC7" s="95">
        <f t="shared" si="3"/>
        <v>-2.8296207104154123E-2</v>
      </c>
      <c r="AD7" s="95">
        <f t="shared" si="4"/>
        <v>-1.9851116625310174E-2</v>
      </c>
      <c r="AE7" s="96">
        <f t="shared" si="5"/>
        <v>-2.7106816961889425E-2</v>
      </c>
    </row>
    <row r="8" spans="1:31" x14ac:dyDescent="0.2">
      <c r="A8" s="25">
        <v>4</v>
      </c>
      <c r="B8" s="17">
        <v>1</v>
      </c>
      <c r="C8" s="26" t="s">
        <v>10</v>
      </c>
      <c r="D8" s="21">
        <v>79</v>
      </c>
      <c r="E8" s="18">
        <v>2864</v>
      </c>
      <c r="F8" s="19">
        <v>436</v>
      </c>
      <c r="G8" s="61">
        <v>3379</v>
      </c>
      <c r="H8" s="28">
        <v>94</v>
      </c>
      <c r="I8" s="18">
        <v>2827</v>
      </c>
      <c r="J8" s="19">
        <v>461</v>
      </c>
      <c r="K8" s="71">
        <v>3382</v>
      </c>
      <c r="L8" s="28">
        <v>134</v>
      </c>
      <c r="M8" s="18">
        <v>2731</v>
      </c>
      <c r="N8" s="19">
        <v>465</v>
      </c>
      <c r="O8" s="61">
        <v>3330</v>
      </c>
      <c r="P8" s="28">
        <v>207</v>
      </c>
      <c r="Q8" s="18">
        <v>2753</v>
      </c>
      <c r="R8" s="19">
        <v>444</v>
      </c>
      <c r="S8" s="71">
        <v>3404</v>
      </c>
      <c r="T8" s="28">
        <v>212</v>
      </c>
      <c r="U8" s="18">
        <v>2824</v>
      </c>
      <c r="V8" s="19">
        <v>510</v>
      </c>
      <c r="W8" s="71">
        <v>3546</v>
      </c>
      <c r="X8" s="94">
        <f t="shared" si="6"/>
        <v>2.4154589371980676E-2</v>
      </c>
      <c r="Y8" s="6">
        <f t="shared" si="0"/>
        <v>2.5790047221213221E-2</v>
      </c>
      <c r="Z8" s="6">
        <f t="shared" si="1"/>
        <v>0.14864864864864866</v>
      </c>
      <c r="AA8" s="7">
        <f t="shared" si="2"/>
        <v>4.1715628672150409E-2</v>
      </c>
      <c r="AB8" s="116">
        <f t="shared" si="7"/>
        <v>1.6835443037974684</v>
      </c>
      <c r="AC8" s="95">
        <f t="shared" si="3"/>
        <v>-1.3966480446927373E-2</v>
      </c>
      <c r="AD8" s="95">
        <f t="shared" si="4"/>
        <v>0.16972477064220184</v>
      </c>
      <c r="AE8" s="96">
        <f t="shared" si="5"/>
        <v>4.9422906185261913E-2</v>
      </c>
    </row>
    <row r="9" spans="1:31" x14ac:dyDescent="0.2">
      <c r="A9" s="25">
        <v>5</v>
      </c>
      <c r="B9" s="17">
        <v>1</v>
      </c>
      <c r="C9" s="26" t="s">
        <v>11</v>
      </c>
      <c r="D9" s="21">
        <v>8</v>
      </c>
      <c r="E9" s="18">
        <v>17212</v>
      </c>
      <c r="F9" s="18">
        <v>4153</v>
      </c>
      <c r="G9" s="61">
        <v>21373</v>
      </c>
      <c r="H9" s="28">
        <v>13</v>
      </c>
      <c r="I9" s="18">
        <v>19014</v>
      </c>
      <c r="J9" s="18">
        <v>4172</v>
      </c>
      <c r="K9" s="71">
        <v>23199</v>
      </c>
      <c r="L9" s="28">
        <v>14</v>
      </c>
      <c r="M9" s="18">
        <v>20336</v>
      </c>
      <c r="N9" s="18">
        <v>4187</v>
      </c>
      <c r="O9" s="61">
        <v>24537</v>
      </c>
      <c r="P9" s="28">
        <v>16</v>
      </c>
      <c r="Q9" s="18">
        <v>20993</v>
      </c>
      <c r="R9" s="18">
        <v>4332</v>
      </c>
      <c r="S9" s="71">
        <v>25341</v>
      </c>
      <c r="T9" s="28">
        <v>16</v>
      </c>
      <c r="U9" s="18">
        <v>21820</v>
      </c>
      <c r="V9" s="18">
        <v>4401</v>
      </c>
      <c r="W9" s="71">
        <v>26237</v>
      </c>
      <c r="X9" s="94">
        <f t="shared" si="6"/>
        <v>0</v>
      </c>
      <c r="Y9" s="6">
        <f t="shared" si="0"/>
        <v>3.9394083742199784E-2</v>
      </c>
      <c r="Z9" s="6">
        <f t="shared" si="1"/>
        <v>1.5927977839335181E-2</v>
      </c>
      <c r="AA9" s="7">
        <f t="shared" si="2"/>
        <v>3.5357720689791247E-2</v>
      </c>
      <c r="AB9" s="116">
        <f t="shared" si="7"/>
        <v>1</v>
      </c>
      <c r="AC9" s="95">
        <f t="shared" si="3"/>
        <v>0.26772019521264234</v>
      </c>
      <c r="AD9" s="95">
        <f t="shared" si="4"/>
        <v>5.9715868047194802E-2</v>
      </c>
      <c r="AE9" s="96">
        <f t="shared" si="5"/>
        <v>0.22757684929584054</v>
      </c>
    </row>
    <row r="10" spans="1:31" x14ac:dyDescent="0.2">
      <c r="A10" s="25">
        <v>6</v>
      </c>
      <c r="B10" s="17">
        <v>1</v>
      </c>
      <c r="C10" s="26" t="s">
        <v>12</v>
      </c>
      <c r="D10" s="21">
        <v>579</v>
      </c>
      <c r="E10" s="18">
        <v>7137</v>
      </c>
      <c r="F10" s="19">
        <v>0</v>
      </c>
      <c r="G10" s="61">
        <v>7716</v>
      </c>
      <c r="H10" s="28">
        <v>666</v>
      </c>
      <c r="I10" s="18">
        <v>6921</v>
      </c>
      <c r="J10" s="19">
        <v>0</v>
      </c>
      <c r="K10" s="71">
        <v>7587</v>
      </c>
      <c r="L10" s="28">
        <v>576</v>
      </c>
      <c r="M10" s="18">
        <v>6761</v>
      </c>
      <c r="N10" s="19">
        <v>0</v>
      </c>
      <c r="O10" s="61">
        <v>7337</v>
      </c>
      <c r="P10" s="28">
        <v>572</v>
      </c>
      <c r="Q10" s="18">
        <v>6582</v>
      </c>
      <c r="R10" s="19">
        <v>0</v>
      </c>
      <c r="S10" s="71">
        <v>7154</v>
      </c>
      <c r="T10" s="28">
        <v>755</v>
      </c>
      <c r="U10" s="18">
        <v>6068</v>
      </c>
      <c r="V10" s="19">
        <v>0</v>
      </c>
      <c r="W10" s="71">
        <v>6823</v>
      </c>
      <c r="X10" s="94">
        <f t="shared" si="6"/>
        <v>0.31993006993006995</v>
      </c>
      <c r="Y10" s="6">
        <f t="shared" si="0"/>
        <v>-7.8091765420844728E-2</v>
      </c>
      <c r="Z10" s="6"/>
      <c r="AA10" s="7">
        <f t="shared" si="2"/>
        <v>-4.6267822197372098E-2</v>
      </c>
      <c r="AB10" s="116">
        <f t="shared" si="7"/>
        <v>0.30397236614853196</v>
      </c>
      <c r="AC10" s="95">
        <f t="shared" si="3"/>
        <v>-0.14978282191396947</v>
      </c>
      <c r="AD10" s="95"/>
      <c r="AE10" s="96">
        <f t="shared" si="5"/>
        <v>-0.11573354069466045</v>
      </c>
    </row>
    <row r="11" spans="1:31" x14ac:dyDescent="0.2">
      <c r="A11" s="25">
        <v>7</v>
      </c>
      <c r="B11" s="17">
        <v>1</v>
      </c>
      <c r="C11" s="26" t="s">
        <v>13</v>
      </c>
      <c r="D11" s="20">
        <v>1099</v>
      </c>
      <c r="E11" s="18">
        <v>9222</v>
      </c>
      <c r="F11" s="18">
        <v>2855</v>
      </c>
      <c r="G11" s="61">
        <v>13176</v>
      </c>
      <c r="H11" s="29">
        <v>1204</v>
      </c>
      <c r="I11" s="18">
        <v>9170</v>
      </c>
      <c r="J11" s="18">
        <v>2694</v>
      </c>
      <c r="K11" s="71">
        <v>13068</v>
      </c>
      <c r="L11" s="29">
        <v>1262</v>
      </c>
      <c r="M11" s="18">
        <v>9049</v>
      </c>
      <c r="N11" s="18">
        <v>2561</v>
      </c>
      <c r="O11" s="61">
        <v>12872</v>
      </c>
      <c r="P11" s="29">
        <v>1310</v>
      </c>
      <c r="Q11" s="18">
        <v>8660</v>
      </c>
      <c r="R11" s="18">
        <v>2407</v>
      </c>
      <c r="S11" s="71">
        <v>12377</v>
      </c>
      <c r="T11" s="29">
        <v>1303</v>
      </c>
      <c r="U11" s="18">
        <v>8081</v>
      </c>
      <c r="V11" s="18">
        <v>2261</v>
      </c>
      <c r="W11" s="71">
        <v>11645</v>
      </c>
      <c r="X11" s="94">
        <f t="shared" si="6"/>
        <v>-5.3435114503816794E-3</v>
      </c>
      <c r="Y11" s="6">
        <f t="shared" si="0"/>
        <v>-6.6859122401847576E-2</v>
      </c>
      <c r="Z11" s="6">
        <f t="shared" si="1"/>
        <v>-6.0656418778562524E-2</v>
      </c>
      <c r="AA11" s="7">
        <f t="shared" si="2"/>
        <v>-5.9141956855457707E-2</v>
      </c>
      <c r="AB11" s="116">
        <f t="shared" si="7"/>
        <v>0.18562329390354868</v>
      </c>
      <c r="AC11" s="95">
        <f t="shared" si="3"/>
        <v>-0.1237258729126003</v>
      </c>
      <c r="AD11" s="95">
        <f t="shared" si="4"/>
        <v>-0.20805604203152364</v>
      </c>
      <c r="AE11" s="96">
        <f t="shared" si="5"/>
        <v>-0.11619611414693382</v>
      </c>
    </row>
    <row r="12" spans="1:31" x14ac:dyDescent="0.2">
      <c r="A12" s="25">
        <v>8</v>
      </c>
      <c r="B12" s="17">
        <v>1</v>
      </c>
      <c r="C12" s="26" t="s">
        <v>14</v>
      </c>
      <c r="D12" s="21">
        <v>370</v>
      </c>
      <c r="E12" s="18">
        <v>3126</v>
      </c>
      <c r="F12" s="19">
        <v>142</v>
      </c>
      <c r="G12" s="61">
        <v>3638</v>
      </c>
      <c r="H12" s="28">
        <v>481</v>
      </c>
      <c r="I12" s="18">
        <v>3310</v>
      </c>
      <c r="J12" s="19">
        <v>129</v>
      </c>
      <c r="K12" s="71">
        <v>3920</v>
      </c>
      <c r="L12" s="28">
        <v>609</v>
      </c>
      <c r="M12" s="18">
        <v>3223</v>
      </c>
      <c r="N12" s="19">
        <v>113</v>
      </c>
      <c r="O12" s="61">
        <v>3945</v>
      </c>
      <c r="P12" s="28">
        <v>666</v>
      </c>
      <c r="Q12" s="18">
        <v>3067</v>
      </c>
      <c r="R12" s="19">
        <v>160</v>
      </c>
      <c r="S12" s="71">
        <v>3893</v>
      </c>
      <c r="T12" s="28">
        <v>744</v>
      </c>
      <c r="U12" s="18">
        <v>2925</v>
      </c>
      <c r="V12" s="19">
        <v>185</v>
      </c>
      <c r="W12" s="71">
        <v>3854</v>
      </c>
      <c r="X12" s="94">
        <f t="shared" si="6"/>
        <v>0.11711711711711711</v>
      </c>
      <c r="Y12" s="6">
        <f t="shared" si="0"/>
        <v>-4.6299315291816107E-2</v>
      </c>
      <c r="Z12" s="6">
        <f t="shared" si="1"/>
        <v>0.15625</v>
      </c>
      <c r="AA12" s="7">
        <f t="shared" si="2"/>
        <v>-1.0017980991523246E-2</v>
      </c>
      <c r="AB12" s="116">
        <f t="shared" si="7"/>
        <v>1.0108108108108107</v>
      </c>
      <c r="AC12" s="95">
        <f t="shared" si="3"/>
        <v>-6.4299424184261031E-2</v>
      </c>
      <c r="AD12" s="95">
        <f t="shared" si="4"/>
        <v>0.30281690140845069</v>
      </c>
      <c r="AE12" s="96">
        <f t="shared" si="5"/>
        <v>5.9373282023089613E-2</v>
      </c>
    </row>
    <row r="13" spans="1:31" x14ac:dyDescent="0.2">
      <c r="A13" s="25">
        <v>9</v>
      </c>
      <c r="B13" s="17">
        <v>1</v>
      </c>
      <c r="C13" s="26" t="s">
        <v>15</v>
      </c>
      <c r="D13" s="21">
        <v>0</v>
      </c>
      <c r="E13" s="19">
        <v>944</v>
      </c>
      <c r="F13" s="18">
        <v>1892</v>
      </c>
      <c r="G13" s="61">
        <v>2836</v>
      </c>
      <c r="H13" s="28">
        <v>0</v>
      </c>
      <c r="I13" s="19">
        <v>928</v>
      </c>
      <c r="J13" s="18">
        <v>1891</v>
      </c>
      <c r="K13" s="71">
        <v>2819</v>
      </c>
      <c r="L13" s="28">
        <v>0</v>
      </c>
      <c r="M13" s="19">
        <v>821</v>
      </c>
      <c r="N13" s="18">
        <v>1988</v>
      </c>
      <c r="O13" s="61">
        <v>2809</v>
      </c>
      <c r="P13" s="28">
        <v>0</v>
      </c>
      <c r="Q13" s="19">
        <v>791</v>
      </c>
      <c r="R13" s="18">
        <v>2076</v>
      </c>
      <c r="S13" s="71">
        <v>2867</v>
      </c>
      <c r="T13" s="28">
        <v>0</v>
      </c>
      <c r="U13" s="19">
        <v>732</v>
      </c>
      <c r="V13" s="18">
        <v>2158</v>
      </c>
      <c r="W13" s="71">
        <v>2890</v>
      </c>
      <c r="X13" s="94"/>
      <c r="Y13" s="6">
        <f t="shared" si="0"/>
        <v>-7.4589127686472814E-2</v>
      </c>
      <c r="Z13" s="6">
        <f t="shared" si="1"/>
        <v>3.9499036608863197E-2</v>
      </c>
      <c r="AA13" s="7">
        <f t="shared" si="2"/>
        <v>8.0223229856993365E-3</v>
      </c>
      <c r="AB13" s="116"/>
      <c r="AC13" s="95">
        <f t="shared" si="3"/>
        <v>-0.22457627118644069</v>
      </c>
      <c r="AD13" s="95">
        <f t="shared" si="4"/>
        <v>0.14059196617336153</v>
      </c>
      <c r="AE13" s="96">
        <f t="shared" si="5"/>
        <v>1.9040902679830749E-2</v>
      </c>
    </row>
    <row r="14" spans="1:31" x14ac:dyDescent="0.2">
      <c r="A14" s="25">
        <v>10</v>
      </c>
      <c r="B14" s="17">
        <v>1</v>
      </c>
      <c r="C14" s="26" t="s">
        <v>16</v>
      </c>
      <c r="D14" s="21">
        <v>1</v>
      </c>
      <c r="E14" s="18">
        <v>3282</v>
      </c>
      <c r="F14" s="19">
        <v>145</v>
      </c>
      <c r="G14" s="61">
        <v>3428</v>
      </c>
      <c r="H14" s="28">
        <v>0</v>
      </c>
      <c r="I14" s="18">
        <v>3072</v>
      </c>
      <c r="J14" s="19">
        <v>125</v>
      </c>
      <c r="K14" s="71">
        <v>3197</v>
      </c>
      <c r="L14" s="28">
        <v>0</v>
      </c>
      <c r="M14" s="18">
        <v>2724</v>
      </c>
      <c r="N14" s="19">
        <v>104</v>
      </c>
      <c r="O14" s="61">
        <v>2828</v>
      </c>
      <c r="P14" s="28">
        <v>0</v>
      </c>
      <c r="Q14" s="18">
        <v>2521</v>
      </c>
      <c r="R14" s="19">
        <v>94</v>
      </c>
      <c r="S14" s="71">
        <v>2615</v>
      </c>
      <c r="T14" s="28">
        <v>0</v>
      </c>
      <c r="U14" s="18">
        <v>2401</v>
      </c>
      <c r="V14" s="19">
        <v>112</v>
      </c>
      <c r="W14" s="71">
        <v>2513</v>
      </c>
      <c r="X14" s="94"/>
      <c r="Y14" s="6">
        <f t="shared" si="0"/>
        <v>-4.7600158667195559E-2</v>
      </c>
      <c r="Z14" s="6">
        <f t="shared" si="1"/>
        <v>0.19148936170212766</v>
      </c>
      <c r="AA14" s="7">
        <f t="shared" si="2"/>
        <v>-3.9005736137667307E-2</v>
      </c>
      <c r="AB14" s="116">
        <f t="shared" si="7"/>
        <v>-1</v>
      </c>
      <c r="AC14" s="95">
        <f t="shared" si="3"/>
        <v>-0.26843388177940281</v>
      </c>
      <c r="AD14" s="95">
        <f t="shared" si="4"/>
        <v>-0.22758620689655173</v>
      </c>
      <c r="AE14" s="96">
        <f t="shared" si="5"/>
        <v>-0.26691948658109688</v>
      </c>
    </row>
    <row r="15" spans="1:31" x14ac:dyDescent="0.2">
      <c r="A15" s="30">
        <v>11</v>
      </c>
      <c r="B15" s="31">
        <v>1</v>
      </c>
      <c r="C15" s="32" t="s">
        <v>17</v>
      </c>
      <c r="D15" s="34">
        <v>546</v>
      </c>
      <c r="E15" s="57">
        <v>9277</v>
      </c>
      <c r="F15" s="57">
        <v>1621</v>
      </c>
      <c r="G15" s="62">
        <v>11444</v>
      </c>
      <c r="H15" s="33">
        <v>379</v>
      </c>
      <c r="I15" s="57">
        <v>9250</v>
      </c>
      <c r="J15" s="57">
        <v>1534</v>
      </c>
      <c r="K15" s="72">
        <v>11163</v>
      </c>
      <c r="L15" s="33">
        <v>340</v>
      </c>
      <c r="M15" s="57">
        <v>9264</v>
      </c>
      <c r="N15" s="57">
        <v>1503</v>
      </c>
      <c r="O15" s="62">
        <v>11107</v>
      </c>
      <c r="P15" s="33">
        <v>311</v>
      </c>
      <c r="Q15" s="57">
        <v>9443</v>
      </c>
      <c r="R15" s="57">
        <v>1780</v>
      </c>
      <c r="S15" s="72">
        <v>11534</v>
      </c>
      <c r="T15" s="33">
        <v>374</v>
      </c>
      <c r="U15" s="57">
        <v>9468</v>
      </c>
      <c r="V15" s="57">
        <v>1856</v>
      </c>
      <c r="W15" s="72">
        <v>11698</v>
      </c>
      <c r="X15" s="97">
        <f t="shared" si="6"/>
        <v>0.20257234726688103</v>
      </c>
      <c r="Y15" s="8">
        <f t="shared" si="0"/>
        <v>2.6474637297469023E-3</v>
      </c>
      <c r="Z15" s="8">
        <f t="shared" si="1"/>
        <v>4.2696629213483148E-2</v>
      </c>
      <c r="AA15" s="9">
        <f t="shared" si="2"/>
        <v>1.4218831281428819E-2</v>
      </c>
      <c r="AB15" s="117">
        <f t="shared" si="7"/>
        <v>-0.31501831501831501</v>
      </c>
      <c r="AC15" s="98">
        <f t="shared" si="3"/>
        <v>2.0588552333728576E-2</v>
      </c>
      <c r="AD15" s="98">
        <f t="shared" si="4"/>
        <v>0.14497223935842074</v>
      </c>
      <c r="AE15" s="99">
        <f t="shared" si="5"/>
        <v>2.2195036700454387E-2</v>
      </c>
    </row>
    <row r="16" spans="1:31" x14ac:dyDescent="0.2">
      <c r="A16" s="22">
        <v>12</v>
      </c>
      <c r="B16" s="23">
        <v>2</v>
      </c>
      <c r="C16" s="24" t="s">
        <v>18</v>
      </c>
      <c r="D16" s="42">
        <v>91</v>
      </c>
      <c r="E16" s="59">
        <v>1912</v>
      </c>
      <c r="F16" s="55">
        <v>0</v>
      </c>
      <c r="G16" s="63">
        <v>2003</v>
      </c>
      <c r="H16" s="41">
        <v>187</v>
      </c>
      <c r="I16" s="59">
        <v>1809</v>
      </c>
      <c r="J16" s="55">
        <v>0</v>
      </c>
      <c r="K16" s="73">
        <v>1996</v>
      </c>
      <c r="L16" s="41">
        <v>117</v>
      </c>
      <c r="M16" s="59">
        <v>1555</v>
      </c>
      <c r="N16" s="55">
        <v>0</v>
      </c>
      <c r="O16" s="63">
        <v>1672</v>
      </c>
      <c r="P16" s="41">
        <v>165</v>
      </c>
      <c r="Q16" s="59">
        <v>1260</v>
      </c>
      <c r="R16" s="55">
        <v>0</v>
      </c>
      <c r="S16" s="73">
        <v>1425</v>
      </c>
      <c r="T16" s="41">
        <v>275</v>
      </c>
      <c r="U16" s="59">
        <v>1150</v>
      </c>
      <c r="V16" s="55">
        <v>0</v>
      </c>
      <c r="W16" s="73">
        <v>1425</v>
      </c>
      <c r="X16" s="100">
        <f t="shared" si="6"/>
        <v>0.66666666666666663</v>
      </c>
      <c r="Y16" s="14">
        <f t="shared" si="0"/>
        <v>-8.7301587301587297E-2</v>
      </c>
      <c r="Z16" s="14"/>
      <c r="AA16" s="15">
        <f t="shared" si="2"/>
        <v>0</v>
      </c>
      <c r="AB16" s="118">
        <f t="shared" si="7"/>
        <v>2.0219780219780219</v>
      </c>
      <c r="AC16" s="101">
        <f t="shared" si="3"/>
        <v>-0.39853556485355651</v>
      </c>
      <c r="AD16" s="101"/>
      <c r="AE16" s="102">
        <f t="shared" si="5"/>
        <v>-0.28856714927608584</v>
      </c>
    </row>
    <row r="17" spans="1:31" x14ac:dyDescent="0.2">
      <c r="A17" s="25">
        <v>13</v>
      </c>
      <c r="B17" s="17">
        <v>2</v>
      </c>
      <c r="C17" s="26" t="s">
        <v>19</v>
      </c>
      <c r="D17" s="21">
        <v>658</v>
      </c>
      <c r="E17" s="18">
        <v>4025</v>
      </c>
      <c r="F17" s="19">
        <v>0</v>
      </c>
      <c r="G17" s="61">
        <v>4683</v>
      </c>
      <c r="H17" s="28">
        <v>696</v>
      </c>
      <c r="I17" s="18">
        <v>3993</v>
      </c>
      <c r="J17" s="19">
        <v>0</v>
      </c>
      <c r="K17" s="71">
        <v>4689</v>
      </c>
      <c r="L17" s="28">
        <v>783</v>
      </c>
      <c r="M17" s="18">
        <v>3860</v>
      </c>
      <c r="N17" s="19">
        <v>0</v>
      </c>
      <c r="O17" s="61">
        <v>4643</v>
      </c>
      <c r="P17" s="28">
        <v>835</v>
      </c>
      <c r="Q17" s="18">
        <v>3545</v>
      </c>
      <c r="R17" s="19">
        <v>0</v>
      </c>
      <c r="S17" s="71">
        <v>4380</v>
      </c>
      <c r="T17" s="28">
        <v>841</v>
      </c>
      <c r="U17" s="18">
        <v>3299</v>
      </c>
      <c r="V17" s="19">
        <v>0</v>
      </c>
      <c r="W17" s="71">
        <v>4140</v>
      </c>
      <c r="X17" s="94">
        <f t="shared" si="6"/>
        <v>7.18562874251497E-3</v>
      </c>
      <c r="Y17" s="6">
        <f t="shared" si="0"/>
        <v>-6.9393511988716503E-2</v>
      </c>
      <c r="Z17" s="6"/>
      <c r="AA17" s="7">
        <f t="shared" si="2"/>
        <v>-5.4794520547945202E-2</v>
      </c>
      <c r="AB17" s="116">
        <f t="shared" si="7"/>
        <v>0.27811550151975684</v>
      </c>
      <c r="AC17" s="95">
        <f t="shared" si="3"/>
        <v>-0.18037267080745342</v>
      </c>
      <c r="AD17" s="95"/>
      <c r="AE17" s="96">
        <f t="shared" si="5"/>
        <v>-0.1159513132607303</v>
      </c>
    </row>
    <row r="18" spans="1:31" x14ac:dyDescent="0.2">
      <c r="A18" s="25">
        <v>14</v>
      </c>
      <c r="B18" s="17">
        <v>2</v>
      </c>
      <c r="C18" s="26" t="s">
        <v>20</v>
      </c>
      <c r="D18" s="21">
        <v>62</v>
      </c>
      <c r="E18" s="18">
        <v>1521</v>
      </c>
      <c r="F18" s="19">
        <v>0</v>
      </c>
      <c r="G18" s="61">
        <v>1583</v>
      </c>
      <c r="H18" s="28">
        <v>61</v>
      </c>
      <c r="I18" s="18">
        <v>1411</v>
      </c>
      <c r="J18" s="19">
        <v>0</v>
      </c>
      <c r="K18" s="71">
        <v>1472</v>
      </c>
      <c r="L18" s="28">
        <v>43</v>
      </c>
      <c r="M18" s="18">
        <v>1370</v>
      </c>
      <c r="N18" s="19">
        <v>0</v>
      </c>
      <c r="O18" s="61">
        <v>1413</v>
      </c>
      <c r="P18" s="28">
        <v>36</v>
      </c>
      <c r="Q18" s="18">
        <v>1410</v>
      </c>
      <c r="R18" s="19">
        <v>0</v>
      </c>
      <c r="S18" s="71">
        <v>1446</v>
      </c>
      <c r="T18" s="28">
        <v>84</v>
      </c>
      <c r="U18" s="18">
        <v>1309</v>
      </c>
      <c r="V18" s="19">
        <v>0</v>
      </c>
      <c r="W18" s="71">
        <v>1393</v>
      </c>
      <c r="X18" s="94">
        <f t="shared" si="6"/>
        <v>1.3333333333333333</v>
      </c>
      <c r="Y18" s="6">
        <f t="shared" si="0"/>
        <v>-7.1631205673758871E-2</v>
      </c>
      <c r="Z18" s="6"/>
      <c r="AA18" s="7">
        <f t="shared" si="2"/>
        <v>-3.6652835408022132E-2</v>
      </c>
      <c r="AB18" s="116">
        <f t="shared" si="7"/>
        <v>0.35483870967741937</v>
      </c>
      <c r="AC18" s="95">
        <f t="shared" si="3"/>
        <v>-0.1393819855358317</v>
      </c>
      <c r="AD18" s="95"/>
      <c r="AE18" s="96">
        <f t="shared" si="5"/>
        <v>-0.12002526847757422</v>
      </c>
    </row>
    <row r="19" spans="1:31" x14ac:dyDescent="0.2">
      <c r="A19" s="25">
        <v>15</v>
      </c>
      <c r="B19" s="17">
        <v>2</v>
      </c>
      <c r="C19" s="26" t="s">
        <v>21</v>
      </c>
      <c r="D19" s="21">
        <v>428</v>
      </c>
      <c r="E19" s="18">
        <v>1657</v>
      </c>
      <c r="F19" s="19">
        <v>0</v>
      </c>
      <c r="G19" s="61">
        <v>2085</v>
      </c>
      <c r="H19" s="28">
        <v>432</v>
      </c>
      <c r="I19" s="18">
        <v>1533</v>
      </c>
      <c r="J19" s="19">
        <v>0</v>
      </c>
      <c r="K19" s="71">
        <v>1965</v>
      </c>
      <c r="L19" s="28">
        <v>574</v>
      </c>
      <c r="M19" s="18">
        <v>1469</v>
      </c>
      <c r="N19" s="19">
        <v>0</v>
      </c>
      <c r="O19" s="61">
        <v>2043</v>
      </c>
      <c r="P19" s="28">
        <v>462</v>
      </c>
      <c r="Q19" s="18">
        <v>1594</v>
      </c>
      <c r="R19" s="19">
        <v>0</v>
      </c>
      <c r="S19" s="71">
        <v>2056</v>
      </c>
      <c r="T19" s="28">
        <v>766</v>
      </c>
      <c r="U19" s="18">
        <v>1710</v>
      </c>
      <c r="V19" s="19">
        <v>0</v>
      </c>
      <c r="W19" s="71">
        <v>2476</v>
      </c>
      <c r="X19" s="94">
        <f t="shared" si="6"/>
        <v>0.65800865800865804</v>
      </c>
      <c r="Y19" s="6">
        <f t="shared" si="0"/>
        <v>7.2772898368883315E-2</v>
      </c>
      <c r="Z19" s="6"/>
      <c r="AA19" s="7">
        <f t="shared" si="2"/>
        <v>0.20428015564202334</v>
      </c>
      <c r="AB19" s="116">
        <f t="shared" si="7"/>
        <v>0.78971962616822433</v>
      </c>
      <c r="AC19" s="95">
        <f t="shared" si="3"/>
        <v>3.1985515992757993E-2</v>
      </c>
      <c r="AD19" s="95"/>
      <c r="AE19" s="96">
        <f t="shared" si="5"/>
        <v>0.18752997601918464</v>
      </c>
    </row>
    <row r="20" spans="1:31" x14ac:dyDescent="0.2">
      <c r="A20" s="25">
        <v>16</v>
      </c>
      <c r="B20" s="17">
        <v>2</v>
      </c>
      <c r="C20" s="26" t="s">
        <v>22</v>
      </c>
      <c r="D20" s="21">
        <v>230</v>
      </c>
      <c r="E20" s="18">
        <v>2268</v>
      </c>
      <c r="F20" s="19">
        <v>0</v>
      </c>
      <c r="G20" s="61">
        <v>2498</v>
      </c>
      <c r="H20" s="28">
        <v>229</v>
      </c>
      <c r="I20" s="18">
        <v>2273</v>
      </c>
      <c r="J20" s="19">
        <v>0</v>
      </c>
      <c r="K20" s="71">
        <v>2502</v>
      </c>
      <c r="L20" s="28">
        <v>294</v>
      </c>
      <c r="M20" s="18">
        <v>2110</v>
      </c>
      <c r="N20" s="19">
        <v>0</v>
      </c>
      <c r="O20" s="61">
        <v>2404</v>
      </c>
      <c r="P20" s="28">
        <v>315</v>
      </c>
      <c r="Q20" s="18">
        <v>1946</v>
      </c>
      <c r="R20" s="19">
        <v>0</v>
      </c>
      <c r="S20" s="71">
        <v>2261</v>
      </c>
      <c r="T20" s="28">
        <v>383</v>
      </c>
      <c r="U20" s="18">
        <v>1583</v>
      </c>
      <c r="V20" s="19">
        <v>0</v>
      </c>
      <c r="W20" s="71">
        <v>1966</v>
      </c>
      <c r="X20" s="94">
        <f t="shared" si="6"/>
        <v>0.21587301587301588</v>
      </c>
      <c r="Y20" s="6">
        <f t="shared" si="0"/>
        <v>-0.18653648509763618</v>
      </c>
      <c r="Z20" s="6"/>
      <c r="AA20" s="7">
        <f t="shared" si="2"/>
        <v>-0.13047324192835028</v>
      </c>
      <c r="AB20" s="116">
        <f t="shared" si="7"/>
        <v>0.66521739130434787</v>
      </c>
      <c r="AC20" s="95">
        <f t="shared" si="3"/>
        <v>-0.30202821869488539</v>
      </c>
      <c r="AD20" s="95"/>
      <c r="AE20" s="96">
        <f t="shared" si="5"/>
        <v>-0.21297037630104082</v>
      </c>
    </row>
    <row r="21" spans="1:31" x14ac:dyDescent="0.2">
      <c r="A21" s="25">
        <v>17</v>
      </c>
      <c r="B21" s="17">
        <v>2</v>
      </c>
      <c r="C21" s="26" t="s">
        <v>23</v>
      </c>
      <c r="D21" s="21">
        <v>351</v>
      </c>
      <c r="E21" s="18">
        <v>1172</v>
      </c>
      <c r="F21" s="19">
        <v>0</v>
      </c>
      <c r="G21" s="61">
        <v>1523</v>
      </c>
      <c r="H21" s="28">
        <v>336</v>
      </c>
      <c r="I21" s="18">
        <v>1093</v>
      </c>
      <c r="J21" s="19">
        <v>0</v>
      </c>
      <c r="K21" s="71">
        <v>1429</v>
      </c>
      <c r="L21" s="28">
        <v>380</v>
      </c>
      <c r="M21" s="18">
        <v>1154</v>
      </c>
      <c r="N21" s="19">
        <v>0</v>
      </c>
      <c r="O21" s="61">
        <v>1534</v>
      </c>
      <c r="P21" s="28">
        <v>410</v>
      </c>
      <c r="Q21" s="18">
        <v>1143</v>
      </c>
      <c r="R21" s="19">
        <v>0</v>
      </c>
      <c r="S21" s="71">
        <v>1553</v>
      </c>
      <c r="T21" s="28">
        <v>524</v>
      </c>
      <c r="U21" s="18">
        <v>1054</v>
      </c>
      <c r="V21" s="19">
        <v>0</v>
      </c>
      <c r="W21" s="71">
        <v>1578</v>
      </c>
      <c r="X21" s="94">
        <f t="shared" si="6"/>
        <v>0.2780487804878049</v>
      </c>
      <c r="Y21" s="6">
        <f t="shared" si="0"/>
        <v>-7.7865266841644798E-2</v>
      </c>
      <c r="Z21" s="6"/>
      <c r="AA21" s="7">
        <f t="shared" si="2"/>
        <v>1.6097875080489377E-2</v>
      </c>
      <c r="AB21" s="116">
        <f t="shared" si="7"/>
        <v>0.49287749287749288</v>
      </c>
      <c r="AC21" s="95">
        <f t="shared" si="3"/>
        <v>-0.10068259385665529</v>
      </c>
      <c r="AD21" s="95"/>
      <c r="AE21" s="96">
        <f t="shared" si="5"/>
        <v>3.6112934996717007E-2</v>
      </c>
    </row>
    <row r="22" spans="1:31" x14ac:dyDescent="0.2">
      <c r="A22" s="25">
        <v>18</v>
      </c>
      <c r="B22" s="17">
        <v>2</v>
      </c>
      <c r="C22" s="26" t="s">
        <v>24</v>
      </c>
      <c r="D22" s="21">
        <v>545</v>
      </c>
      <c r="E22" s="19">
        <v>998</v>
      </c>
      <c r="F22" s="19">
        <v>0</v>
      </c>
      <c r="G22" s="61">
        <v>1543</v>
      </c>
      <c r="H22" s="28">
        <v>521</v>
      </c>
      <c r="I22" s="19">
        <v>886</v>
      </c>
      <c r="J22" s="19">
        <v>0</v>
      </c>
      <c r="K22" s="71">
        <v>1407</v>
      </c>
      <c r="L22" s="28">
        <v>554</v>
      </c>
      <c r="M22" s="19">
        <v>858</v>
      </c>
      <c r="N22" s="19">
        <v>0</v>
      </c>
      <c r="O22" s="61">
        <v>1412</v>
      </c>
      <c r="P22" s="28">
        <v>619</v>
      </c>
      <c r="Q22" s="19">
        <v>882</v>
      </c>
      <c r="R22" s="19">
        <v>0</v>
      </c>
      <c r="S22" s="71">
        <v>1501</v>
      </c>
      <c r="T22" s="28">
        <v>574</v>
      </c>
      <c r="U22" s="19">
        <v>870</v>
      </c>
      <c r="V22" s="19">
        <v>0</v>
      </c>
      <c r="W22" s="71">
        <v>1444</v>
      </c>
      <c r="X22" s="94">
        <f t="shared" si="6"/>
        <v>-7.2697899838449112E-2</v>
      </c>
      <c r="Y22" s="6">
        <f t="shared" si="0"/>
        <v>-1.3605442176870748E-2</v>
      </c>
      <c r="Z22" s="6"/>
      <c r="AA22" s="7">
        <f t="shared" si="2"/>
        <v>-3.7974683544303799E-2</v>
      </c>
      <c r="AB22" s="116">
        <f t="shared" si="7"/>
        <v>5.321100917431193E-2</v>
      </c>
      <c r="AC22" s="95">
        <f t="shared" si="3"/>
        <v>-0.12825651302605209</v>
      </c>
      <c r="AD22" s="95"/>
      <c r="AE22" s="96">
        <f t="shared" si="5"/>
        <v>-6.416072585871678E-2</v>
      </c>
    </row>
    <row r="23" spans="1:31" x14ac:dyDescent="0.2">
      <c r="A23" s="25">
        <v>19</v>
      </c>
      <c r="B23" s="17">
        <v>2</v>
      </c>
      <c r="C23" s="26" t="s">
        <v>25</v>
      </c>
      <c r="D23" s="21">
        <v>105</v>
      </c>
      <c r="E23" s="18">
        <v>1400</v>
      </c>
      <c r="F23" s="19">
        <v>0</v>
      </c>
      <c r="G23" s="61">
        <v>1505</v>
      </c>
      <c r="H23" s="28">
        <v>106</v>
      </c>
      <c r="I23" s="18">
        <v>1196</v>
      </c>
      <c r="J23" s="19">
        <v>0</v>
      </c>
      <c r="K23" s="71">
        <v>1302</v>
      </c>
      <c r="L23" s="28">
        <v>220</v>
      </c>
      <c r="M23" s="18">
        <v>1243</v>
      </c>
      <c r="N23" s="19">
        <v>0</v>
      </c>
      <c r="O23" s="61">
        <v>1463</v>
      </c>
      <c r="P23" s="28">
        <v>251</v>
      </c>
      <c r="Q23" s="18">
        <v>1135</v>
      </c>
      <c r="R23" s="19">
        <v>0</v>
      </c>
      <c r="S23" s="71">
        <v>1386</v>
      </c>
      <c r="T23" s="28">
        <v>270</v>
      </c>
      <c r="U23" s="18">
        <v>1000</v>
      </c>
      <c r="V23" s="19">
        <v>0</v>
      </c>
      <c r="W23" s="71">
        <v>1270</v>
      </c>
      <c r="X23" s="94">
        <f t="shared" si="6"/>
        <v>7.5697211155378488E-2</v>
      </c>
      <c r="Y23" s="6">
        <f t="shared" si="0"/>
        <v>-0.11894273127753303</v>
      </c>
      <c r="Z23" s="6"/>
      <c r="AA23" s="7">
        <f t="shared" si="2"/>
        <v>-8.3694083694083696E-2</v>
      </c>
      <c r="AB23" s="116">
        <f t="shared" si="7"/>
        <v>1.5714285714285714</v>
      </c>
      <c r="AC23" s="95">
        <f t="shared" si="3"/>
        <v>-0.2857142857142857</v>
      </c>
      <c r="AD23" s="95"/>
      <c r="AE23" s="96">
        <f t="shared" si="5"/>
        <v>-0.15614617940199335</v>
      </c>
    </row>
    <row r="24" spans="1:31" x14ac:dyDescent="0.2">
      <c r="A24" s="25">
        <v>20</v>
      </c>
      <c r="B24" s="17">
        <v>2</v>
      </c>
      <c r="C24" s="26" t="s">
        <v>26</v>
      </c>
      <c r="D24" s="21">
        <v>367</v>
      </c>
      <c r="E24" s="18">
        <v>1972</v>
      </c>
      <c r="F24" s="19">
        <v>0</v>
      </c>
      <c r="G24" s="61">
        <v>2339</v>
      </c>
      <c r="H24" s="28">
        <v>492</v>
      </c>
      <c r="I24" s="18">
        <v>1676</v>
      </c>
      <c r="J24" s="19">
        <v>0</v>
      </c>
      <c r="K24" s="71">
        <v>2168</v>
      </c>
      <c r="L24" s="28">
        <v>461</v>
      </c>
      <c r="M24" s="18">
        <v>1519</v>
      </c>
      <c r="N24" s="19">
        <v>0</v>
      </c>
      <c r="O24" s="61">
        <v>1980</v>
      </c>
      <c r="P24" s="28">
        <v>422</v>
      </c>
      <c r="Q24" s="18">
        <v>1371</v>
      </c>
      <c r="R24" s="19">
        <v>0</v>
      </c>
      <c r="S24" s="71">
        <v>1793</v>
      </c>
      <c r="T24" s="28">
        <v>667</v>
      </c>
      <c r="U24" s="18">
        <v>1228</v>
      </c>
      <c r="V24" s="19">
        <v>0</v>
      </c>
      <c r="W24" s="71">
        <v>1895</v>
      </c>
      <c r="X24" s="94">
        <f t="shared" si="6"/>
        <v>0.58056872037914697</v>
      </c>
      <c r="Y24" s="6">
        <f t="shared" si="0"/>
        <v>-0.10430342815463166</v>
      </c>
      <c r="Z24" s="6"/>
      <c r="AA24" s="7">
        <f t="shared" si="2"/>
        <v>5.6887897378694922E-2</v>
      </c>
      <c r="AB24" s="116">
        <f t="shared" si="7"/>
        <v>0.81743869209809261</v>
      </c>
      <c r="AC24" s="95">
        <f t="shared" si="3"/>
        <v>-0.37728194726166331</v>
      </c>
      <c r="AD24" s="95"/>
      <c r="AE24" s="96">
        <f t="shared" si="5"/>
        <v>-0.18982471141513468</v>
      </c>
    </row>
    <row r="25" spans="1:31" x14ac:dyDescent="0.2">
      <c r="A25" s="25">
        <v>21</v>
      </c>
      <c r="B25" s="17">
        <v>2</v>
      </c>
      <c r="C25" s="26" t="s">
        <v>27</v>
      </c>
      <c r="D25" s="21">
        <v>198</v>
      </c>
      <c r="E25" s="18">
        <v>2223</v>
      </c>
      <c r="F25" s="19">
        <v>0</v>
      </c>
      <c r="G25" s="61">
        <v>2421</v>
      </c>
      <c r="H25" s="28">
        <v>179</v>
      </c>
      <c r="I25" s="18">
        <v>2128</v>
      </c>
      <c r="J25" s="19">
        <v>0</v>
      </c>
      <c r="K25" s="71">
        <v>2307</v>
      </c>
      <c r="L25" s="28">
        <v>237</v>
      </c>
      <c r="M25" s="18">
        <v>2078</v>
      </c>
      <c r="N25" s="19">
        <v>0</v>
      </c>
      <c r="O25" s="61">
        <v>2315</v>
      </c>
      <c r="P25" s="28">
        <v>231</v>
      </c>
      <c r="Q25" s="18">
        <v>1926</v>
      </c>
      <c r="R25" s="19">
        <v>0</v>
      </c>
      <c r="S25" s="71">
        <v>2157</v>
      </c>
      <c r="T25" s="28">
        <v>271</v>
      </c>
      <c r="U25" s="18">
        <v>1705</v>
      </c>
      <c r="V25" s="19">
        <v>0</v>
      </c>
      <c r="W25" s="71">
        <v>1976</v>
      </c>
      <c r="X25" s="94">
        <f t="shared" si="6"/>
        <v>0.17316017316017315</v>
      </c>
      <c r="Y25" s="6">
        <f t="shared" si="0"/>
        <v>-0.11474558670820353</v>
      </c>
      <c r="Z25" s="6"/>
      <c r="AA25" s="7">
        <f t="shared" si="2"/>
        <v>-8.3912841910060265E-2</v>
      </c>
      <c r="AB25" s="116">
        <f t="shared" si="7"/>
        <v>0.36868686868686867</v>
      </c>
      <c r="AC25" s="95">
        <f t="shared" si="3"/>
        <v>-0.23301844354475934</v>
      </c>
      <c r="AD25" s="95"/>
      <c r="AE25" s="96">
        <f t="shared" si="5"/>
        <v>-0.18380834365964477</v>
      </c>
    </row>
    <row r="26" spans="1:31" x14ac:dyDescent="0.2">
      <c r="A26" s="25">
        <v>22</v>
      </c>
      <c r="B26" s="17">
        <v>2</v>
      </c>
      <c r="C26" s="26" t="s">
        <v>28</v>
      </c>
      <c r="D26" s="21">
        <v>462</v>
      </c>
      <c r="E26" s="18">
        <v>3383</v>
      </c>
      <c r="F26" s="19">
        <v>0</v>
      </c>
      <c r="G26" s="61">
        <v>3845</v>
      </c>
      <c r="H26" s="28">
        <v>658</v>
      </c>
      <c r="I26" s="18">
        <v>3496</v>
      </c>
      <c r="J26" s="19">
        <v>0</v>
      </c>
      <c r="K26" s="71">
        <v>4154</v>
      </c>
      <c r="L26" s="28">
        <v>664</v>
      </c>
      <c r="M26" s="18">
        <v>2898</v>
      </c>
      <c r="N26" s="19">
        <v>0</v>
      </c>
      <c r="O26" s="61">
        <v>3562</v>
      </c>
      <c r="P26" s="28">
        <v>638</v>
      </c>
      <c r="Q26" s="18">
        <v>2606</v>
      </c>
      <c r="R26" s="19">
        <v>0</v>
      </c>
      <c r="S26" s="71">
        <v>3244</v>
      </c>
      <c r="T26" s="28">
        <v>531</v>
      </c>
      <c r="U26" s="18">
        <v>2470</v>
      </c>
      <c r="V26" s="19">
        <v>0</v>
      </c>
      <c r="W26" s="71">
        <v>3001</v>
      </c>
      <c r="X26" s="94">
        <f t="shared" si="6"/>
        <v>-0.16771159874608149</v>
      </c>
      <c r="Y26" s="6">
        <f t="shared" si="0"/>
        <v>-5.2187260168841135E-2</v>
      </c>
      <c r="Z26" s="6"/>
      <c r="AA26" s="7">
        <f t="shared" si="2"/>
        <v>-7.49075215782984E-2</v>
      </c>
      <c r="AB26" s="116">
        <f t="shared" si="7"/>
        <v>0.14935064935064934</v>
      </c>
      <c r="AC26" s="95">
        <f t="shared" si="3"/>
        <v>-0.26987880579367424</v>
      </c>
      <c r="AD26" s="95"/>
      <c r="AE26" s="96">
        <f t="shared" si="5"/>
        <v>-0.21950585175552667</v>
      </c>
    </row>
    <row r="27" spans="1:31" x14ac:dyDescent="0.2">
      <c r="A27" s="25">
        <v>23</v>
      </c>
      <c r="B27" s="17">
        <v>2</v>
      </c>
      <c r="C27" s="26" t="s">
        <v>29</v>
      </c>
      <c r="D27" s="21">
        <v>675</v>
      </c>
      <c r="E27" s="18">
        <v>7690</v>
      </c>
      <c r="F27" s="19">
        <v>0</v>
      </c>
      <c r="G27" s="61">
        <v>8365</v>
      </c>
      <c r="H27" s="28">
        <v>741</v>
      </c>
      <c r="I27" s="18">
        <v>7787</v>
      </c>
      <c r="J27" s="19">
        <v>0</v>
      </c>
      <c r="K27" s="71">
        <v>8528</v>
      </c>
      <c r="L27" s="28">
        <v>771</v>
      </c>
      <c r="M27" s="18">
        <v>7570</v>
      </c>
      <c r="N27" s="19">
        <v>0</v>
      </c>
      <c r="O27" s="61">
        <v>8341</v>
      </c>
      <c r="P27" s="28">
        <v>823</v>
      </c>
      <c r="Q27" s="18">
        <v>7197</v>
      </c>
      <c r="R27" s="19">
        <v>0</v>
      </c>
      <c r="S27" s="71">
        <v>8020</v>
      </c>
      <c r="T27" s="28">
        <v>1033</v>
      </c>
      <c r="U27" s="18">
        <v>7065</v>
      </c>
      <c r="V27" s="19">
        <v>0</v>
      </c>
      <c r="W27" s="71">
        <v>8098</v>
      </c>
      <c r="X27" s="94">
        <f t="shared" si="6"/>
        <v>0.25516403402187121</v>
      </c>
      <c r="Y27" s="6">
        <f t="shared" si="0"/>
        <v>-1.8340975406419342E-2</v>
      </c>
      <c r="Z27" s="6"/>
      <c r="AA27" s="7">
        <f t="shared" si="2"/>
        <v>9.72568578553616E-3</v>
      </c>
      <c r="AB27" s="116">
        <f t="shared" si="7"/>
        <v>0.53037037037037038</v>
      </c>
      <c r="AC27" s="95">
        <f t="shared" si="3"/>
        <v>-8.1274382314694402E-2</v>
      </c>
      <c r="AD27" s="95"/>
      <c r="AE27" s="96">
        <f t="shared" si="5"/>
        <v>-3.1918708906156605E-2</v>
      </c>
    </row>
    <row r="28" spans="1:31" x14ac:dyDescent="0.2">
      <c r="A28" s="25">
        <v>24</v>
      </c>
      <c r="B28" s="17">
        <v>2</v>
      </c>
      <c r="C28" s="26" t="s">
        <v>30</v>
      </c>
      <c r="D28" s="21">
        <v>181</v>
      </c>
      <c r="E28" s="18">
        <v>1381</v>
      </c>
      <c r="F28" s="19">
        <v>0</v>
      </c>
      <c r="G28" s="61">
        <v>1562</v>
      </c>
      <c r="H28" s="28">
        <v>146</v>
      </c>
      <c r="I28" s="18">
        <v>1475</v>
      </c>
      <c r="J28" s="19">
        <v>0</v>
      </c>
      <c r="K28" s="71">
        <v>1621</v>
      </c>
      <c r="L28" s="28">
        <v>220</v>
      </c>
      <c r="M28" s="18">
        <v>1337</v>
      </c>
      <c r="N28" s="19">
        <v>0</v>
      </c>
      <c r="O28" s="61">
        <v>1557</v>
      </c>
      <c r="P28" s="28">
        <v>234</v>
      </c>
      <c r="Q28" s="18">
        <v>1255</v>
      </c>
      <c r="R28" s="19">
        <v>0</v>
      </c>
      <c r="S28" s="71">
        <v>1489</v>
      </c>
      <c r="T28" s="28">
        <v>243</v>
      </c>
      <c r="U28" s="18">
        <v>1075</v>
      </c>
      <c r="V28" s="19">
        <v>0</v>
      </c>
      <c r="W28" s="71">
        <v>1318</v>
      </c>
      <c r="X28" s="94">
        <f t="shared" si="6"/>
        <v>3.8461538461538464E-2</v>
      </c>
      <c r="Y28" s="6">
        <f t="shared" si="0"/>
        <v>-0.14342629482071714</v>
      </c>
      <c r="Z28" s="6"/>
      <c r="AA28" s="7">
        <f t="shared" si="2"/>
        <v>-0.11484217595701814</v>
      </c>
      <c r="AB28" s="116">
        <f t="shared" si="7"/>
        <v>0.34254143646408841</v>
      </c>
      <c r="AC28" s="95">
        <f t="shared" si="3"/>
        <v>-0.22157856625633598</v>
      </c>
      <c r="AD28" s="95"/>
      <c r="AE28" s="96">
        <f t="shared" si="5"/>
        <v>-0.15620998719590268</v>
      </c>
    </row>
    <row r="29" spans="1:31" x14ac:dyDescent="0.2">
      <c r="A29" s="25">
        <v>25</v>
      </c>
      <c r="B29" s="17">
        <v>2</v>
      </c>
      <c r="C29" s="26" t="s">
        <v>31</v>
      </c>
      <c r="D29" s="21">
        <v>747</v>
      </c>
      <c r="E29" s="18">
        <v>1408</v>
      </c>
      <c r="F29" s="19">
        <v>0</v>
      </c>
      <c r="G29" s="61">
        <v>2155</v>
      </c>
      <c r="H29" s="28">
        <v>865</v>
      </c>
      <c r="I29" s="18">
        <v>1348</v>
      </c>
      <c r="J29" s="19">
        <v>0</v>
      </c>
      <c r="K29" s="71">
        <v>2213</v>
      </c>
      <c r="L29" s="28">
        <v>833</v>
      </c>
      <c r="M29" s="18">
        <v>1147</v>
      </c>
      <c r="N29" s="19">
        <v>0</v>
      </c>
      <c r="O29" s="61">
        <v>1980</v>
      </c>
      <c r="P29" s="28">
        <v>926</v>
      </c>
      <c r="Q29" s="18">
        <v>1082</v>
      </c>
      <c r="R29" s="19">
        <v>0</v>
      </c>
      <c r="S29" s="71">
        <v>2008</v>
      </c>
      <c r="T29" s="28">
        <v>876</v>
      </c>
      <c r="U29" s="18">
        <v>921</v>
      </c>
      <c r="V29" s="19">
        <v>0</v>
      </c>
      <c r="W29" s="71">
        <v>1797</v>
      </c>
      <c r="X29" s="94">
        <f t="shared" si="6"/>
        <v>-5.3995680345572353E-2</v>
      </c>
      <c r="Y29" s="6">
        <f t="shared" si="0"/>
        <v>-0.1487985212569316</v>
      </c>
      <c r="Z29" s="6"/>
      <c r="AA29" s="7">
        <f t="shared" si="2"/>
        <v>-0.1050796812749004</v>
      </c>
      <c r="AB29" s="116">
        <f t="shared" si="7"/>
        <v>0.17269076305220885</v>
      </c>
      <c r="AC29" s="95">
        <f t="shared" si="3"/>
        <v>-0.34588068181818182</v>
      </c>
      <c r="AD29" s="95"/>
      <c r="AE29" s="96">
        <f t="shared" si="5"/>
        <v>-0.16612529002320187</v>
      </c>
    </row>
    <row r="30" spans="1:31" x14ac:dyDescent="0.2">
      <c r="A30" s="25">
        <v>26</v>
      </c>
      <c r="B30" s="17">
        <v>2</v>
      </c>
      <c r="C30" s="26" t="s">
        <v>32</v>
      </c>
      <c r="D30" s="21">
        <v>304</v>
      </c>
      <c r="E30" s="18">
        <v>10902</v>
      </c>
      <c r="F30" s="19">
        <v>0</v>
      </c>
      <c r="G30" s="61">
        <v>11206</v>
      </c>
      <c r="H30" s="28">
        <v>302</v>
      </c>
      <c r="I30" s="18">
        <v>11644</v>
      </c>
      <c r="J30" s="19">
        <v>0</v>
      </c>
      <c r="K30" s="71">
        <v>11946</v>
      </c>
      <c r="L30" s="28">
        <v>343</v>
      </c>
      <c r="M30" s="18">
        <v>11595</v>
      </c>
      <c r="N30" s="19">
        <v>0</v>
      </c>
      <c r="O30" s="61">
        <v>11938</v>
      </c>
      <c r="P30" s="28">
        <v>282</v>
      </c>
      <c r="Q30" s="18">
        <v>10244</v>
      </c>
      <c r="R30" s="19">
        <v>0</v>
      </c>
      <c r="S30" s="71">
        <v>10526</v>
      </c>
      <c r="T30" s="28">
        <v>282</v>
      </c>
      <c r="U30" s="18">
        <v>8954</v>
      </c>
      <c r="V30" s="19">
        <v>0</v>
      </c>
      <c r="W30" s="71">
        <v>9236</v>
      </c>
      <c r="X30" s="94">
        <f t="shared" si="6"/>
        <v>0</v>
      </c>
      <c r="Y30" s="6">
        <f t="shared" si="0"/>
        <v>-0.12592737212026553</v>
      </c>
      <c r="Z30" s="6"/>
      <c r="AA30" s="7">
        <f t="shared" si="2"/>
        <v>-0.12255367661029831</v>
      </c>
      <c r="AB30" s="116">
        <f t="shared" si="7"/>
        <v>-7.2368421052631582E-2</v>
      </c>
      <c r="AC30" s="95">
        <f t="shared" si="3"/>
        <v>-0.17868281049348744</v>
      </c>
      <c r="AD30" s="95"/>
      <c r="AE30" s="96">
        <f t="shared" si="5"/>
        <v>-0.1757986792789577</v>
      </c>
    </row>
    <row r="31" spans="1:31" x14ac:dyDescent="0.2">
      <c r="A31" s="25">
        <v>27</v>
      </c>
      <c r="B31" s="17">
        <v>2</v>
      </c>
      <c r="C31" s="26" t="s">
        <v>33</v>
      </c>
      <c r="D31" s="21">
        <v>272</v>
      </c>
      <c r="E31" s="19">
        <v>844</v>
      </c>
      <c r="F31" s="19">
        <v>0</v>
      </c>
      <c r="G31" s="61">
        <v>1116</v>
      </c>
      <c r="H31" s="28">
        <v>290</v>
      </c>
      <c r="I31" s="19">
        <v>818</v>
      </c>
      <c r="J31" s="19">
        <v>0</v>
      </c>
      <c r="K31" s="71">
        <v>1108</v>
      </c>
      <c r="L31" s="28">
        <v>280</v>
      </c>
      <c r="M31" s="19">
        <v>771</v>
      </c>
      <c r="N31" s="19">
        <v>0</v>
      </c>
      <c r="O31" s="61">
        <v>1051</v>
      </c>
      <c r="P31" s="28">
        <v>286</v>
      </c>
      <c r="Q31" s="19">
        <v>671</v>
      </c>
      <c r="R31" s="19">
        <v>0</v>
      </c>
      <c r="S31" s="74">
        <v>957</v>
      </c>
      <c r="T31" s="28">
        <v>295</v>
      </c>
      <c r="U31" s="19">
        <v>710</v>
      </c>
      <c r="V31" s="19">
        <v>0</v>
      </c>
      <c r="W31" s="74">
        <v>1005</v>
      </c>
      <c r="X31" s="94">
        <f t="shared" si="6"/>
        <v>3.1468531468531472E-2</v>
      </c>
      <c r="Y31" s="6">
        <f t="shared" si="0"/>
        <v>5.8122205663189271E-2</v>
      </c>
      <c r="Z31" s="6"/>
      <c r="AA31" s="7">
        <f t="shared" si="2"/>
        <v>5.0156739811912224E-2</v>
      </c>
      <c r="AB31" s="116">
        <f t="shared" si="7"/>
        <v>8.455882352941177E-2</v>
      </c>
      <c r="AC31" s="95">
        <f t="shared" si="3"/>
        <v>-0.15876777251184834</v>
      </c>
      <c r="AD31" s="95"/>
      <c r="AE31" s="96">
        <f t="shared" si="5"/>
        <v>-9.9462365591397844E-2</v>
      </c>
    </row>
    <row r="32" spans="1:31" x14ac:dyDescent="0.2">
      <c r="A32" s="25">
        <v>28</v>
      </c>
      <c r="B32" s="17">
        <v>2</v>
      </c>
      <c r="C32" s="26" t="s">
        <v>34</v>
      </c>
      <c r="D32" s="21">
        <v>276</v>
      </c>
      <c r="E32" s="18">
        <v>1484</v>
      </c>
      <c r="F32" s="19">
        <v>0</v>
      </c>
      <c r="G32" s="61">
        <v>1760</v>
      </c>
      <c r="H32" s="28">
        <v>259</v>
      </c>
      <c r="I32" s="18">
        <v>1506</v>
      </c>
      <c r="J32" s="19">
        <v>0</v>
      </c>
      <c r="K32" s="71">
        <v>1765</v>
      </c>
      <c r="L32" s="28">
        <v>304</v>
      </c>
      <c r="M32" s="18">
        <v>1436</v>
      </c>
      <c r="N32" s="19">
        <v>0</v>
      </c>
      <c r="O32" s="61">
        <v>1740</v>
      </c>
      <c r="P32" s="28">
        <v>266</v>
      </c>
      <c r="Q32" s="18">
        <v>1366</v>
      </c>
      <c r="R32" s="19">
        <v>0</v>
      </c>
      <c r="S32" s="71">
        <v>1632</v>
      </c>
      <c r="T32" s="28">
        <v>291</v>
      </c>
      <c r="U32" s="18">
        <v>1402</v>
      </c>
      <c r="V32" s="19">
        <v>0</v>
      </c>
      <c r="W32" s="71">
        <v>1693</v>
      </c>
      <c r="X32" s="94">
        <f t="shared" si="6"/>
        <v>9.3984962406015032E-2</v>
      </c>
      <c r="Y32" s="6">
        <f t="shared" si="0"/>
        <v>2.6354319180087848E-2</v>
      </c>
      <c r="Z32" s="6"/>
      <c r="AA32" s="7">
        <f t="shared" si="2"/>
        <v>3.7377450980392156E-2</v>
      </c>
      <c r="AB32" s="116">
        <f t="shared" si="7"/>
        <v>5.434782608695652E-2</v>
      </c>
      <c r="AC32" s="95">
        <f t="shared" si="3"/>
        <v>-5.5256064690026953E-2</v>
      </c>
      <c r="AD32" s="95"/>
      <c r="AE32" s="96">
        <f t="shared" si="5"/>
        <v>-3.806818181818182E-2</v>
      </c>
    </row>
    <row r="33" spans="1:31" x14ac:dyDescent="0.2">
      <c r="A33" s="25">
        <v>29</v>
      </c>
      <c r="B33" s="17">
        <v>2</v>
      </c>
      <c r="C33" s="26" t="s">
        <v>35</v>
      </c>
      <c r="D33" s="21">
        <v>757</v>
      </c>
      <c r="E33" s="18">
        <v>1094</v>
      </c>
      <c r="F33" s="19">
        <v>0</v>
      </c>
      <c r="G33" s="61">
        <v>1851</v>
      </c>
      <c r="H33" s="29">
        <v>1020</v>
      </c>
      <c r="I33" s="18">
        <v>1116</v>
      </c>
      <c r="J33" s="19">
        <v>0</v>
      </c>
      <c r="K33" s="71">
        <v>2136</v>
      </c>
      <c r="L33" s="28">
        <v>807</v>
      </c>
      <c r="M33" s="18">
        <v>1010</v>
      </c>
      <c r="N33" s="19">
        <v>0</v>
      </c>
      <c r="O33" s="61">
        <v>1817</v>
      </c>
      <c r="P33" s="28">
        <v>772</v>
      </c>
      <c r="Q33" s="19">
        <v>958</v>
      </c>
      <c r="R33" s="19">
        <v>0</v>
      </c>
      <c r="S33" s="71">
        <v>1730</v>
      </c>
      <c r="T33" s="28">
        <v>795</v>
      </c>
      <c r="U33" s="19">
        <v>764</v>
      </c>
      <c r="V33" s="19">
        <v>0</v>
      </c>
      <c r="W33" s="71">
        <v>1559</v>
      </c>
      <c r="X33" s="94">
        <f t="shared" si="6"/>
        <v>2.9792746113989636E-2</v>
      </c>
      <c r="Y33" s="6">
        <f t="shared" si="0"/>
        <v>-0.20250521920668058</v>
      </c>
      <c r="Z33" s="6"/>
      <c r="AA33" s="7">
        <f t="shared" si="2"/>
        <v>-9.8843930635838156E-2</v>
      </c>
      <c r="AB33" s="116">
        <f t="shared" si="7"/>
        <v>5.0198150594451783E-2</v>
      </c>
      <c r="AC33" s="95">
        <f t="shared" si="3"/>
        <v>-0.3016453382084095</v>
      </c>
      <c r="AD33" s="95"/>
      <c r="AE33" s="96">
        <f t="shared" si="5"/>
        <v>-0.157752566180443</v>
      </c>
    </row>
    <row r="34" spans="1:31" x14ac:dyDescent="0.2">
      <c r="A34" s="25">
        <v>30</v>
      </c>
      <c r="B34" s="17">
        <v>2</v>
      </c>
      <c r="C34" s="26" t="s">
        <v>36</v>
      </c>
      <c r="D34" s="21">
        <v>171</v>
      </c>
      <c r="E34" s="18">
        <v>2010</v>
      </c>
      <c r="F34" s="19">
        <v>0</v>
      </c>
      <c r="G34" s="61">
        <v>2181</v>
      </c>
      <c r="H34" s="28">
        <v>285</v>
      </c>
      <c r="I34" s="18">
        <v>1891</v>
      </c>
      <c r="J34" s="19">
        <v>0</v>
      </c>
      <c r="K34" s="71">
        <v>2176</v>
      </c>
      <c r="L34" s="28">
        <v>247</v>
      </c>
      <c r="M34" s="18">
        <v>1594</v>
      </c>
      <c r="N34" s="19">
        <v>0</v>
      </c>
      <c r="O34" s="61">
        <v>1841</v>
      </c>
      <c r="P34" s="28">
        <v>102</v>
      </c>
      <c r="Q34" s="18">
        <v>1488</v>
      </c>
      <c r="R34" s="19">
        <v>0</v>
      </c>
      <c r="S34" s="71">
        <v>1590</v>
      </c>
      <c r="T34" s="28">
        <v>76</v>
      </c>
      <c r="U34" s="18">
        <v>1359</v>
      </c>
      <c r="V34" s="19">
        <v>0</v>
      </c>
      <c r="W34" s="71">
        <v>1435</v>
      </c>
      <c r="X34" s="94">
        <f t="shared" si="6"/>
        <v>-0.25490196078431371</v>
      </c>
      <c r="Y34" s="6">
        <f t="shared" si="0"/>
        <v>-8.669354838709678E-2</v>
      </c>
      <c r="Z34" s="6"/>
      <c r="AA34" s="7">
        <f t="shared" si="2"/>
        <v>-9.7484276729559755E-2</v>
      </c>
      <c r="AB34" s="116">
        <f t="shared" si="7"/>
        <v>-0.55555555555555558</v>
      </c>
      <c r="AC34" s="95">
        <f t="shared" si="3"/>
        <v>-0.32388059701492539</v>
      </c>
      <c r="AD34" s="95"/>
      <c r="AE34" s="96">
        <f t="shared" si="5"/>
        <v>-0.34204493351673543</v>
      </c>
    </row>
    <row r="35" spans="1:31" x14ac:dyDescent="0.2">
      <c r="A35" s="25">
        <v>31</v>
      </c>
      <c r="B35" s="17">
        <v>2</v>
      </c>
      <c r="C35" s="26" t="s">
        <v>37</v>
      </c>
      <c r="D35" s="21">
        <v>124</v>
      </c>
      <c r="E35" s="18">
        <v>1581</v>
      </c>
      <c r="F35" s="19">
        <v>0</v>
      </c>
      <c r="G35" s="61">
        <v>1705</v>
      </c>
      <c r="H35" s="28">
        <v>134</v>
      </c>
      <c r="I35" s="18">
        <v>1439</v>
      </c>
      <c r="J35" s="19">
        <v>0</v>
      </c>
      <c r="K35" s="71">
        <v>1573</v>
      </c>
      <c r="L35" s="28">
        <v>164</v>
      </c>
      <c r="M35" s="18">
        <v>1281</v>
      </c>
      <c r="N35" s="19">
        <v>0</v>
      </c>
      <c r="O35" s="61">
        <v>1445</v>
      </c>
      <c r="P35" s="28">
        <v>193</v>
      </c>
      <c r="Q35" s="18">
        <v>1160</v>
      </c>
      <c r="R35" s="19">
        <v>0</v>
      </c>
      <c r="S35" s="71">
        <v>1353</v>
      </c>
      <c r="T35" s="28">
        <v>189</v>
      </c>
      <c r="U35" s="18">
        <v>1128</v>
      </c>
      <c r="V35" s="19">
        <v>0</v>
      </c>
      <c r="W35" s="71">
        <v>1317</v>
      </c>
      <c r="X35" s="94">
        <f t="shared" si="6"/>
        <v>-2.072538860103627E-2</v>
      </c>
      <c r="Y35" s="6">
        <f t="shared" si="0"/>
        <v>-2.7586206896551724E-2</v>
      </c>
      <c r="Z35" s="6"/>
      <c r="AA35" s="7">
        <f t="shared" si="2"/>
        <v>-2.6607538802660754E-2</v>
      </c>
      <c r="AB35" s="116">
        <f t="shared" si="7"/>
        <v>0.52419354838709675</v>
      </c>
      <c r="AC35" s="95">
        <f t="shared" si="3"/>
        <v>-0.28652751423149903</v>
      </c>
      <c r="AD35" s="95"/>
      <c r="AE35" s="96">
        <f t="shared" si="5"/>
        <v>-0.22756598240469209</v>
      </c>
    </row>
    <row r="36" spans="1:31" x14ac:dyDescent="0.2">
      <c r="A36" s="25">
        <v>32</v>
      </c>
      <c r="B36" s="17">
        <v>2</v>
      </c>
      <c r="C36" s="26" t="s">
        <v>38</v>
      </c>
      <c r="D36" s="21">
        <v>161</v>
      </c>
      <c r="E36" s="18">
        <v>1396</v>
      </c>
      <c r="F36" s="19">
        <v>0</v>
      </c>
      <c r="G36" s="61">
        <v>1557</v>
      </c>
      <c r="H36" s="28">
        <v>152</v>
      </c>
      <c r="I36" s="18">
        <v>1224</v>
      </c>
      <c r="J36" s="19">
        <v>0</v>
      </c>
      <c r="K36" s="71">
        <v>1376</v>
      </c>
      <c r="L36" s="28">
        <v>249</v>
      </c>
      <c r="M36" s="18">
        <v>1247</v>
      </c>
      <c r="N36" s="19">
        <v>0</v>
      </c>
      <c r="O36" s="61">
        <v>1496</v>
      </c>
      <c r="P36" s="28">
        <v>262</v>
      </c>
      <c r="Q36" s="18">
        <v>1198</v>
      </c>
      <c r="R36" s="19">
        <v>0</v>
      </c>
      <c r="S36" s="71">
        <v>1460</v>
      </c>
      <c r="T36" s="28">
        <v>240</v>
      </c>
      <c r="U36" s="18">
        <v>1120</v>
      </c>
      <c r="V36" s="19">
        <v>0</v>
      </c>
      <c r="W36" s="71">
        <v>1360</v>
      </c>
      <c r="X36" s="94">
        <f t="shared" si="6"/>
        <v>-8.3969465648854963E-2</v>
      </c>
      <c r="Y36" s="6">
        <f t="shared" si="0"/>
        <v>-6.5108514190317199E-2</v>
      </c>
      <c r="Z36" s="6"/>
      <c r="AA36" s="7">
        <f t="shared" si="2"/>
        <v>-6.8493150684931503E-2</v>
      </c>
      <c r="AB36" s="116">
        <f t="shared" si="7"/>
        <v>0.49068322981366458</v>
      </c>
      <c r="AC36" s="95">
        <f t="shared" si="3"/>
        <v>-0.19770773638968481</v>
      </c>
      <c r="AD36" s="95"/>
      <c r="AE36" s="96">
        <f t="shared" si="5"/>
        <v>-0.12652536929993577</v>
      </c>
    </row>
    <row r="37" spans="1:31" x14ac:dyDescent="0.2">
      <c r="A37" s="43">
        <v>33</v>
      </c>
      <c r="B37" s="44">
        <v>2</v>
      </c>
      <c r="C37" s="45" t="s">
        <v>39</v>
      </c>
      <c r="D37" s="47">
        <v>58</v>
      </c>
      <c r="E37" s="60">
        <v>2404</v>
      </c>
      <c r="F37" s="56">
        <v>0</v>
      </c>
      <c r="G37" s="64">
        <v>2462</v>
      </c>
      <c r="H37" s="46">
        <v>54</v>
      </c>
      <c r="I37" s="60">
        <v>2242</v>
      </c>
      <c r="J37" s="56">
        <v>0</v>
      </c>
      <c r="K37" s="75">
        <v>2296</v>
      </c>
      <c r="L37" s="46">
        <v>54</v>
      </c>
      <c r="M37" s="60">
        <v>2085</v>
      </c>
      <c r="N37" s="56">
        <v>0</v>
      </c>
      <c r="O37" s="64">
        <v>2139</v>
      </c>
      <c r="P37" s="46">
        <v>42</v>
      </c>
      <c r="Q37" s="60">
        <v>2107</v>
      </c>
      <c r="R37" s="56">
        <v>0</v>
      </c>
      <c r="S37" s="75">
        <v>2149</v>
      </c>
      <c r="T37" s="46">
        <v>50</v>
      </c>
      <c r="U37" s="60">
        <v>1945</v>
      </c>
      <c r="V37" s="56">
        <v>0</v>
      </c>
      <c r="W37" s="75">
        <v>1995</v>
      </c>
      <c r="X37" s="86">
        <f t="shared" si="6"/>
        <v>0.19047619047619047</v>
      </c>
      <c r="Y37" s="10">
        <f t="shared" si="0"/>
        <v>-7.6886568580920744E-2</v>
      </c>
      <c r="Z37" s="10"/>
      <c r="AA37" s="11">
        <f t="shared" si="2"/>
        <v>-7.1661237785016291E-2</v>
      </c>
      <c r="AB37" s="119">
        <f t="shared" si="7"/>
        <v>-0.13793103448275862</v>
      </c>
      <c r="AC37" s="103">
        <f t="shared" si="3"/>
        <v>-0.19093178036605657</v>
      </c>
      <c r="AD37" s="103"/>
      <c r="AE37" s="104">
        <f t="shared" si="5"/>
        <v>-0.18968318440292445</v>
      </c>
    </row>
    <row r="38" spans="1:31" x14ac:dyDescent="0.2">
      <c r="A38" s="35">
        <v>34</v>
      </c>
      <c r="B38" s="36" t="s">
        <v>40</v>
      </c>
      <c r="C38" s="37" t="s">
        <v>41</v>
      </c>
      <c r="D38" s="39">
        <v>0</v>
      </c>
      <c r="E38" s="54">
        <v>1121</v>
      </c>
      <c r="F38" s="58">
        <v>0</v>
      </c>
      <c r="G38" s="65">
        <v>1121</v>
      </c>
      <c r="H38" s="38">
        <v>0</v>
      </c>
      <c r="I38" s="54">
        <v>1193</v>
      </c>
      <c r="J38" s="58">
        <v>0</v>
      </c>
      <c r="K38" s="76">
        <v>1193</v>
      </c>
      <c r="L38" s="38">
        <v>0</v>
      </c>
      <c r="M38" s="54">
        <v>1082</v>
      </c>
      <c r="N38" s="58">
        <v>0</v>
      </c>
      <c r="O38" s="65">
        <v>1082</v>
      </c>
      <c r="P38" s="38">
        <v>0</v>
      </c>
      <c r="Q38" s="54">
        <v>1003</v>
      </c>
      <c r="R38" s="58">
        <v>0</v>
      </c>
      <c r="S38" s="76">
        <v>1003</v>
      </c>
      <c r="T38" s="38">
        <v>0</v>
      </c>
      <c r="U38" s="54">
        <v>855</v>
      </c>
      <c r="V38" s="58">
        <v>0</v>
      </c>
      <c r="W38" s="76">
        <v>855</v>
      </c>
      <c r="X38" s="85"/>
      <c r="Y38" s="4">
        <f t="shared" si="0"/>
        <v>-0.14755732801595214</v>
      </c>
      <c r="Z38" s="4"/>
      <c r="AA38" s="5">
        <f t="shared" si="2"/>
        <v>-0.14755732801595214</v>
      </c>
      <c r="AB38" s="115"/>
      <c r="AC38" s="92">
        <f t="shared" si="3"/>
        <v>-0.23728813559322035</v>
      </c>
      <c r="AD38" s="92"/>
      <c r="AE38" s="93">
        <f t="shared" si="5"/>
        <v>-0.23728813559322035</v>
      </c>
    </row>
    <row r="39" spans="1:31" x14ac:dyDescent="0.2">
      <c r="A39" s="25">
        <v>35</v>
      </c>
      <c r="B39" s="17" t="s">
        <v>40</v>
      </c>
      <c r="C39" s="26" t="s">
        <v>42</v>
      </c>
      <c r="D39" s="21">
        <v>0</v>
      </c>
      <c r="E39" s="19">
        <v>736</v>
      </c>
      <c r="F39" s="19">
        <v>0</v>
      </c>
      <c r="G39" s="66">
        <v>736</v>
      </c>
      <c r="H39" s="28">
        <v>40</v>
      </c>
      <c r="I39" s="19">
        <v>818</v>
      </c>
      <c r="J39" s="19">
        <v>0</v>
      </c>
      <c r="K39" s="74">
        <v>858</v>
      </c>
      <c r="L39" s="28">
        <v>56</v>
      </c>
      <c r="M39" s="19">
        <v>776</v>
      </c>
      <c r="N39" s="19">
        <v>0</v>
      </c>
      <c r="O39" s="66">
        <v>832</v>
      </c>
      <c r="P39" s="28">
        <v>44</v>
      </c>
      <c r="Q39" s="19">
        <v>782</v>
      </c>
      <c r="R39" s="19">
        <v>0</v>
      </c>
      <c r="S39" s="74">
        <v>826</v>
      </c>
      <c r="T39" s="28">
        <v>67</v>
      </c>
      <c r="U39" s="19">
        <v>789</v>
      </c>
      <c r="V39" s="19">
        <v>0</v>
      </c>
      <c r="W39" s="74">
        <v>856</v>
      </c>
      <c r="X39" s="94">
        <f t="shared" si="6"/>
        <v>0.52272727272727271</v>
      </c>
      <c r="Y39" s="6">
        <f t="shared" si="0"/>
        <v>8.9514066496163679E-3</v>
      </c>
      <c r="Z39" s="6"/>
      <c r="AA39" s="7">
        <f t="shared" si="2"/>
        <v>3.6319612590799029E-2</v>
      </c>
      <c r="AB39" s="116"/>
      <c r="AC39" s="95">
        <f t="shared" si="3"/>
        <v>7.2010869565217392E-2</v>
      </c>
      <c r="AD39" s="95"/>
      <c r="AE39" s="96">
        <f t="shared" si="5"/>
        <v>0.16304347826086957</v>
      </c>
    </row>
    <row r="40" spans="1:31" x14ac:dyDescent="0.2">
      <c r="A40" s="25">
        <v>36</v>
      </c>
      <c r="B40" s="17" t="s">
        <v>40</v>
      </c>
      <c r="C40" s="26" t="s">
        <v>43</v>
      </c>
      <c r="D40" s="21">
        <v>43</v>
      </c>
      <c r="E40" s="19">
        <v>158</v>
      </c>
      <c r="F40" s="19">
        <v>0</v>
      </c>
      <c r="G40" s="66">
        <v>201</v>
      </c>
      <c r="H40" s="28">
        <v>43</v>
      </c>
      <c r="I40" s="19">
        <v>174</v>
      </c>
      <c r="J40" s="19">
        <v>0</v>
      </c>
      <c r="K40" s="74">
        <v>217</v>
      </c>
      <c r="L40" s="28">
        <v>48</v>
      </c>
      <c r="M40" s="19">
        <v>158</v>
      </c>
      <c r="N40" s="19">
        <v>0</v>
      </c>
      <c r="O40" s="66">
        <v>206</v>
      </c>
      <c r="P40" s="28">
        <v>45</v>
      </c>
      <c r="Q40" s="19">
        <v>150</v>
      </c>
      <c r="R40" s="19">
        <v>0</v>
      </c>
      <c r="S40" s="74">
        <v>195</v>
      </c>
      <c r="T40" s="28">
        <v>16</v>
      </c>
      <c r="U40" s="19">
        <v>168</v>
      </c>
      <c r="V40" s="19">
        <v>0</v>
      </c>
      <c r="W40" s="74">
        <v>184</v>
      </c>
      <c r="X40" s="94">
        <f t="shared" si="6"/>
        <v>-0.64444444444444449</v>
      </c>
      <c r="Y40" s="6">
        <f t="shared" si="0"/>
        <v>0.12</v>
      </c>
      <c r="Z40" s="6"/>
      <c r="AA40" s="7">
        <f t="shared" si="2"/>
        <v>-5.6410256410256411E-2</v>
      </c>
      <c r="AB40" s="116">
        <f t="shared" si="7"/>
        <v>-0.62790697674418605</v>
      </c>
      <c r="AC40" s="95">
        <f t="shared" si="3"/>
        <v>6.3291139240506333E-2</v>
      </c>
      <c r="AD40" s="95"/>
      <c r="AE40" s="96">
        <f t="shared" si="5"/>
        <v>-8.45771144278607E-2</v>
      </c>
    </row>
    <row r="41" spans="1:31" x14ac:dyDescent="0.2">
      <c r="A41" s="25">
        <v>37</v>
      </c>
      <c r="B41" s="17" t="s">
        <v>40</v>
      </c>
      <c r="C41" s="26" t="s">
        <v>44</v>
      </c>
      <c r="D41" s="21">
        <v>0</v>
      </c>
      <c r="E41" s="18">
        <v>1454</v>
      </c>
      <c r="F41" s="19">
        <v>13</v>
      </c>
      <c r="G41" s="61">
        <v>1467</v>
      </c>
      <c r="H41" s="28">
        <v>0</v>
      </c>
      <c r="I41" s="18">
        <v>1415</v>
      </c>
      <c r="J41" s="19">
        <v>11</v>
      </c>
      <c r="K41" s="71">
        <v>1426</v>
      </c>
      <c r="L41" s="28">
        <v>0</v>
      </c>
      <c r="M41" s="18">
        <v>1373</v>
      </c>
      <c r="N41" s="19">
        <v>15</v>
      </c>
      <c r="O41" s="61">
        <v>1388</v>
      </c>
      <c r="P41" s="28">
        <v>0</v>
      </c>
      <c r="Q41" s="18">
        <v>1420</v>
      </c>
      <c r="R41" s="19">
        <v>10</v>
      </c>
      <c r="S41" s="71">
        <v>1430</v>
      </c>
      <c r="T41" s="28">
        <v>0</v>
      </c>
      <c r="U41" s="18">
        <v>1346</v>
      </c>
      <c r="V41" s="19">
        <v>8</v>
      </c>
      <c r="W41" s="71">
        <v>1354</v>
      </c>
      <c r="X41" s="94"/>
      <c r="Y41" s="6">
        <f t="shared" si="0"/>
        <v>-5.2112676056338028E-2</v>
      </c>
      <c r="Z41" s="6">
        <f t="shared" si="1"/>
        <v>-0.2</v>
      </c>
      <c r="AA41" s="7">
        <f t="shared" si="2"/>
        <v>-5.3146853146853149E-2</v>
      </c>
      <c r="AB41" s="116"/>
      <c r="AC41" s="95">
        <f t="shared" si="3"/>
        <v>-7.4277854195323248E-2</v>
      </c>
      <c r="AD41" s="95">
        <f t="shared" si="4"/>
        <v>-0.38461538461538464</v>
      </c>
      <c r="AE41" s="96">
        <f t="shared" si="5"/>
        <v>-7.7027948193592363E-2</v>
      </c>
    </row>
    <row r="42" spans="1:31" x14ac:dyDescent="0.2">
      <c r="A42" s="25">
        <v>38</v>
      </c>
      <c r="B42" s="17" t="s">
        <v>40</v>
      </c>
      <c r="C42" s="26" t="s">
        <v>45</v>
      </c>
      <c r="D42" s="21">
        <v>21</v>
      </c>
      <c r="E42" s="18">
        <v>4152</v>
      </c>
      <c r="F42" s="18">
        <v>2575</v>
      </c>
      <c r="G42" s="61">
        <v>6748</v>
      </c>
      <c r="H42" s="28">
        <v>36</v>
      </c>
      <c r="I42" s="18">
        <v>4268</v>
      </c>
      <c r="J42" s="18">
        <v>2752</v>
      </c>
      <c r="K42" s="71">
        <v>7056</v>
      </c>
      <c r="L42" s="28">
        <v>54</v>
      </c>
      <c r="M42" s="18">
        <v>4306</v>
      </c>
      <c r="N42" s="18">
        <v>2353</v>
      </c>
      <c r="O42" s="61">
        <v>6713</v>
      </c>
      <c r="P42" s="28">
        <v>59</v>
      </c>
      <c r="Q42" s="18">
        <v>4363</v>
      </c>
      <c r="R42" s="18">
        <v>1793</v>
      </c>
      <c r="S42" s="71">
        <v>6215</v>
      </c>
      <c r="T42" s="28">
        <v>63</v>
      </c>
      <c r="U42" s="18">
        <v>4422</v>
      </c>
      <c r="V42" s="18">
        <v>1573</v>
      </c>
      <c r="W42" s="71">
        <v>6058</v>
      </c>
      <c r="X42" s="94">
        <f t="shared" si="6"/>
        <v>6.7796610169491525E-2</v>
      </c>
      <c r="Y42" s="6">
        <f t="shared" si="0"/>
        <v>1.3522805409122164E-2</v>
      </c>
      <c r="Z42" s="6">
        <f t="shared" si="1"/>
        <v>-0.12269938650306748</v>
      </c>
      <c r="AA42" s="7">
        <f t="shared" si="2"/>
        <v>-2.5261464199517296E-2</v>
      </c>
      <c r="AB42" s="116">
        <f t="shared" si="7"/>
        <v>2</v>
      </c>
      <c r="AC42" s="95">
        <f t="shared" si="3"/>
        <v>6.5028901734104042E-2</v>
      </c>
      <c r="AD42" s="95">
        <f t="shared" si="4"/>
        <v>-0.38912621359223298</v>
      </c>
      <c r="AE42" s="96">
        <f t="shared" si="5"/>
        <v>-0.1022525192649674</v>
      </c>
    </row>
    <row r="43" spans="1:31" x14ac:dyDescent="0.2">
      <c r="A43" s="25">
        <v>39</v>
      </c>
      <c r="B43" s="17" t="s">
        <v>40</v>
      </c>
      <c r="C43" s="26" t="s">
        <v>46</v>
      </c>
      <c r="D43" s="21">
        <v>58</v>
      </c>
      <c r="E43" s="18">
        <v>1652</v>
      </c>
      <c r="F43" s="19">
        <v>421</v>
      </c>
      <c r="G43" s="61">
        <v>2131</v>
      </c>
      <c r="H43" s="28">
        <v>272</v>
      </c>
      <c r="I43" s="18">
        <v>1715</v>
      </c>
      <c r="J43" s="19">
        <v>467</v>
      </c>
      <c r="K43" s="71">
        <v>2454</v>
      </c>
      <c r="L43" s="28">
        <v>231</v>
      </c>
      <c r="M43" s="18">
        <v>1777</v>
      </c>
      <c r="N43" s="19">
        <v>436</v>
      </c>
      <c r="O43" s="61">
        <v>2444</v>
      </c>
      <c r="P43" s="28">
        <v>280</v>
      </c>
      <c r="Q43" s="18">
        <v>1800</v>
      </c>
      <c r="R43" s="19">
        <v>516</v>
      </c>
      <c r="S43" s="71">
        <v>2596</v>
      </c>
      <c r="T43" s="28">
        <v>450</v>
      </c>
      <c r="U43" s="18">
        <v>1781</v>
      </c>
      <c r="V43" s="19">
        <v>619</v>
      </c>
      <c r="W43" s="71">
        <v>2850</v>
      </c>
      <c r="X43" s="94">
        <f t="shared" si="6"/>
        <v>0.6071428571428571</v>
      </c>
      <c r="Y43" s="6">
        <f t="shared" si="0"/>
        <v>-1.0555555555555556E-2</v>
      </c>
      <c r="Z43" s="6">
        <f t="shared" si="1"/>
        <v>0.19961240310077519</v>
      </c>
      <c r="AA43" s="7">
        <f t="shared" si="2"/>
        <v>9.7842835130970723E-2</v>
      </c>
      <c r="AB43" s="116">
        <f t="shared" si="7"/>
        <v>6.7586206896551726</v>
      </c>
      <c r="AC43" s="95">
        <f t="shared" si="3"/>
        <v>7.8087167070217914E-2</v>
      </c>
      <c r="AD43" s="95">
        <f t="shared" si="4"/>
        <v>0.47030878859857483</v>
      </c>
      <c r="AE43" s="96">
        <f t="shared" si="5"/>
        <v>0.33740028155795398</v>
      </c>
    </row>
    <row r="44" spans="1:31" x14ac:dyDescent="0.2">
      <c r="A44" s="25">
        <v>40</v>
      </c>
      <c r="B44" s="17" t="s">
        <v>40</v>
      </c>
      <c r="C44" s="26" t="s">
        <v>47</v>
      </c>
      <c r="D44" s="21">
        <v>3</v>
      </c>
      <c r="E44" s="19">
        <v>648</v>
      </c>
      <c r="F44" s="19">
        <v>0</v>
      </c>
      <c r="G44" s="66">
        <v>651</v>
      </c>
      <c r="H44" s="28">
        <v>4</v>
      </c>
      <c r="I44" s="19">
        <v>596</v>
      </c>
      <c r="J44" s="19">
        <v>0</v>
      </c>
      <c r="K44" s="74">
        <v>600</v>
      </c>
      <c r="L44" s="28">
        <v>6</v>
      </c>
      <c r="M44" s="19">
        <v>593</v>
      </c>
      <c r="N44" s="19">
        <v>0</v>
      </c>
      <c r="O44" s="66">
        <v>599</v>
      </c>
      <c r="P44" s="28">
        <v>14</v>
      </c>
      <c r="Q44" s="19">
        <v>577</v>
      </c>
      <c r="R44" s="19">
        <v>0</v>
      </c>
      <c r="S44" s="74">
        <v>591</v>
      </c>
      <c r="T44" s="28">
        <v>0</v>
      </c>
      <c r="U44" s="19">
        <v>713</v>
      </c>
      <c r="V44" s="19">
        <v>0</v>
      </c>
      <c r="W44" s="74">
        <v>713</v>
      </c>
      <c r="X44" s="94">
        <f t="shared" si="6"/>
        <v>-1</v>
      </c>
      <c r="Y44" s="6">
        <f t="shared" si="0"/>
        <v>0.23570190641247835</v>
      </c>
      <c r="Z44" s="6"/>
      <c r="AA44" s="7">
        <f t="shared" si="2"/>
        <v>0.20642978003384094</v>
      </c>
      <c r="AB44" s="116">
        <f t="shared" si="7"/>
        <v>-1</v>
      </c>
      <c r="AC44" s="95">
        <f t="shared" si="3"/>
        <v>0.10030864197530864</v>
      </c>
      <c r="AD44" s="95"/>
      <c r="AE44" s="96">
        <f t="shared" si="5"/>
        <v>9.5238095238095233E-2</v>
      </c>
    </row>
    <row r="45" spans="1:31" x14ac:dyDescent="0.2">
      <c r="A45" s="25">
        <v>41</v>
      </c>
      <c r="B45" s="17" t="s">
        <v>40</v>
      </c>
      <c r="C45" s="26" t="s">
        <v>48</v>
      </c>
      <c r="D45" s="21">
        <v>1</v>
      </c>
      <c r="E45" s="18">
        <v>1503</v>
      </c>
      <c r="F45" s="19">
        <v>0</v>
      </c>
      <c r="G45" s="61">
        <v>1504</v>
      </c>
      <c r="H45" s="28">
        <v>6</v>
      </c>
      <c r="I45" s="18">
        <v>1588</v>
      </c>
      <c r="J45" s="19">
        <v>0</v>
      </c>
      <c r="K45" s="71">
        <v>1594</v>
      </c>
      <c r="L45" s="28">
        <v>6</v>
      </c>
      <c r="M45" s="18">
        <v>1526</v>
      </c>
      <c r="N45" s="19">
        <v>0</v>
      </c>
      <c r="O45" s="61">
        <v>1532</v>
      </c>
      <c r="P45" s="28">
        <v>2</v>
      </c>
      <c r="Q45" s="18">
        <v>1536</v>
      </c>
      <c r="R45" s="19">
        <v>0</v>
      </c>
      <c r="S45" s="71">
        <v>1538</v>
      </c>
      <c r="T45" s="28">
        <v>6</v>
      </c>
      <c r="U45" s="18">
        <v>1495</v>
      </c>
      <c r="V45" s="19">
        <v>0</v>
      </c>
      <c r="W45" s="71">
        <v>1501</v>
      </c>
      <c r="X45" s="94">
        <f t="shared" si="6"/>
        <v>2</v>
      </c>
      <c r="Y45" s="6">
        <f t="shared" si="0"/>
        <v>-2.6692708333333332E-2</v>
      </c>
      <c r="Z45" s="6"/>
      <c r="AA45" s="7">
        <f t="shared" si="2"/>
        <v>-2.4057217165149546E-2</v>
      </c>
      <c r="AB45" s="116">
        <f t="shared" si="7"/>
        <v>5</v>
      </c>
      <c r="AC45" s="95">
        <f t="shared" si="3"/>
        <v>-5.3226879574184965E-3</v>
      </c>
      <c r="AD45" s="95"/>
      <c r="AE45" s="96">
        <f t="shared" si="5"/>
        <v>-1.9946808510638296E-3</v>
      </c>
    </row>
    <row r="46" spans="1:31" x14ac:dyDescent="0.2">
      <c r="A46" s="25">
        <v>42</v>
      </c>
      <c r="B46" s="17" t="s">
        <v>40</v>
      </c>
      <c r="C46" s="26" t="s">
        <v>49</v>
      </c>
      <c r="D46" s="21">
        <v>0</v>
      </c>
      <c r="E46" s="19">
        <v>696</v>
      </c>
      <c r="F46" s="19">
        <v>0</v>
      </c>
      <c r="G46" s="66">
        <v>696</v>
      </c>
      <c r="H46" s="28">
        <v>0</v>
      </c>
      <c r="I46" s="19">
        <v>732</v>
      </c>
      <c r="J46" s="19">
        <v>0</v>
      </c>
      <c r="K46" s="74">
        <v>732</v>
      </c>
      <c r="L46" s="28">
        <v>0</v>
      </c>
      <c r="M46" s="19">
        <v>667</v>
      </c>
      <c r="N46" s="19">
        <v>0</v>
      </c>
      <c r="O46" s="66">
        <v>667</v>
      </c>
      <c r="P46" s="28">
        <v>0</v>
      </c>
      <c r="Q46" s="19">
        <v>556</v>
      </c>
      <c r="R46" s="19">
        <v>0</v>
      </c>
      <c r="S46" s="74">
        <v>556</v>
      </c>
      <c r="T46" s="28">
        <v>0</v>
      </c>
      <c r="U46" s="19">
        <v>567</v>
      </c>
      <c r="V46" s="19">
        <v>0</v>
      </c>
      <c r="W46" s="74">
        <v>567</v>
      </c>
      <c r="X46" s="94"/>
      <c r="Y46" s="6">
        <f t="shared" si="0"/>
        <v>1.9784172661870502E-2</v>
      </c>
      <c r="Z46" s="6"/>
      <c r="AA46" s="7">
        <f t="shared" si="2"/>
        <v>1.9784172661870502E-2</v>
      </c>
      <c r="AB46" s="116"/>
      <c r="AC46" s="95">
        <f t="shared" si="3"/>
        <v>-0.18534482758620691</v>
      </c>
      <c r="AD46" s="95"/>
      <c r="AE46" s="96">
        <f t="shared" si="5"/>
        <v>-0.18534482758620691</v>
      </c>
    </row>
    <row r="47" spans="1:31" x14ac:dyDescent="0.2">
      <c r="A47" s="25">
        <v>43</v>
      </c>
      <c r="B47" s="17" t="s">
        <v>40</v>
      </c>
      <c r="C47" s="26" t="s">
        <v>50</v>
      </c>
      <c r="D47" s="21">
        <v>0</v>
      </c>
      <c r="E47" s="19">
        <v>0</v>
      </c>
      <c r="F47" s="19">
        <v>0</v>
      </c>
      <c r="G47" s="66">
        <v>0</v>
      </c>
      <c r="H47" s="28">
        <v>0</v>
      </c>
      <c r="I47" s="19">
        <v>0</v>
      </c>
      <c r="J47" s="19">
        <v>0</v>
      </c>
      <c r="K47" s="74">
        <v>0</v>
      </c>
      <c r="L47" s="28">
        <v>0</v>
      </c>
      <c r="M47" s="19">
        <v>0</v>
      </c>
      <c r="N47" s="19">
        <v>0</v>
      </c>
      <c r="O47" s="66">
        <v>0</v>
      </c>
      <c r="P47" s="28">
        <v>0</v>
      </c>
      <c r="Q47" s="19">
        <v>0</v>
      </c>
      <c r="R47" s="19">
        <v>0</v>
      </c>
      <c r="S47" s="74">
        <v>0</v>
      </c>
      <c r="T47" s="28">
        <v>0</v>
      </c>
      <c r="U47" s="19">
        <v>406</v>
      </c>
      <c r="V47" s="19">
        <v>0</v>
      </c>
      <c r="W47" s="74">
        <v>406</v>
      </c>
      <c r="X47" s="94"/>
      <c r="Y47" s="6"/>
      <c r="Z47" s="6"/>
      <c r="AA47" s="7"/>
      <c r="AB47" s="116"/>
      <c r="AC47" s="95"/>
      <c r="AD47" s="95"/>
      <c r="AE47" s="96"/>
    </row>
    <row r="48" spans="1:31" x14ac:dyDescent="0.2">
      <c r="A48" s="25">
        <v>44</v>
      </c>
      <c r="B48" s="17" t="s">
        <v>40</v>
      </c>
      <c r="C48" s="26" t="s">
        <v>51</v>
      </c>
      <c r="D48" s="21">
        <v>4</v>
      </c>
      <c r="E48" s="19">
        <v>626</v>
      </c>
      <c r="F48" s="19">
        <v>0</v>
      </c>
      <c r="G48" s="66">
        <v>630</v>
      </c>
      <c r="H48" s="28">
        <v>12</v>
      </c>
      <c r="I48" s="19">
        <v>618</v>
      </c>
      <c r="J48" s="19">
        <v>0</v>
      </c>
      <c r="K48" s="74">
        <v>630</v>
      </c>
      <c r="L48" s="28">
        <v>8</v>
      </c>
      <c r="M48" s="19">
        <v>568</v>
      </c>
      <c r="N48" s="19">
        <v>0</v>
      </c>
      <c r="O48" s="66">
        <v>576</v>
      </c>
      <c r="P48" s="28">
        <v>5</v>
      </c>
      <c r="Q48" s="19">
        <v>580</v>
      </c>
      <c r="R48" s="19">
        <v>0</v>
      </c>
      <c r="S48" s="74">
        <v>585</v>
      </c>
      <c r="T48" s="28">
        <v>6</v>
      </c>
      <c r="U48" s="19">
        <v>581</v>
      </c>
      <c r="V48" s="19">
        <v>0</v>
      </c>
      <c r="W48" s="74">
        <v>587</v>
      </c>
      <c r="X48" s="94">
        <f t="shared" si="6"/>
        <v>0.2</v>
      </c>
      <c r="Y48" s="6">
        <f t="shared" si="0"/>
        <v>1.7241379310344827E-3</v>
      </c>
      <c r="Z48" s="6"/>
      <c r="AA48" s="7">
        <f t="shared" si="2"/>
        <v>3.4188034188034188E-3</v>
      </c>
      <c r="AB48" s="116">
        <f t="shared" si="7"/>
        <v>0.5</v>
      </c>
      <c r="AC48" s="95">
        <f t="shared" si="3"/>
        <v>-7.1884984025559109E-2</v>
      </c>
      <c r="AD48" s="95"/>
      <c r="AE48" s="96">
        <f t="shared" si="5"/>
        <v>-6.8253968253968247E-2</v>
      </c>
    </row>
    <row r="49" spans="1:33" x14ac:dyDescent="0.2">
      <c r="A49" s="30">
        <v>45</v>
      </c>
      <c r="B49" s="31" t="s">
        <v>40</v>
      </c>
      <c r="C49" s="32" t="s">
        <v>52</v>
      </c>
      <c r="D49" s="34">
        <v>13</v>
      </c>
      <c r="E49" s="50">
        <v>602</v>
      </c>
      <c r="F49" s="50">
        <v>0</v>
      </c>
      <c r="G49" s="67">
        <v>615</v>
      </c>
      <c r="H49" s="33">
        <v>5</v>
      </c>
      <c r="I49" s="50">
        <v>586</v>
      </c>
      <c r="J49" s="50">
        <v>0</v>
      </c>
      <c r="K49" s="77">
        <v>591</v>
      </c>
      <c r="L49" s="33">
        <v>20</v>
      </c>
      <c r="M49" s="50">
        <v>546</v>
      </c>
      <c r="N49" s="50">
        <v>0</v>
      </c>
      <c r="O49" s="67">
        <v>566</v>
      </c>
      <c r="P49" s="33">
        <v>50</v>
      </c>
      <c r="Q49" s="50">
        <v>519</v>
      </c>
      <c r="R49" s="50">
        <v>0</v>
      </c>
      <c r="S49" s="77">
        <v>569</v>
      </c>
      <c r="T49" s="33">
        <v>15</v>
      </c>
      <c r="U49" s="50">
        <v>515</v>
      </c>
      <c r="V49" s="50">
        <v>0</v>
      </c>
      <c r="W49" s="77">
        <v>530</v>
      </c>
      <c r="X49" s="97">
        <f t="shared" si="6"/>
        <v>-0.7</v>
      </c>
      <c r="Y49" s="8">
        <f t="shared" si="0"/>
        <v>-7.7071290944123313E-3</v>
      </c>
      <c r="Z49" s="8"/>
      <c r="AA49" s="9">
        <f t="shared" si="2"/>
        <v>-6.8541300527240778E-2</v>
      </c>
      <c r="AB49" s="117">
        <f t="shared" si="7"/>
        <v>0.15384615384615385</v>
      </c>
      <c r="AC49" s="98">
        <f t="shared" si="3"/>
        <v>-0.14451827242524917</v>
      </c>
      <c r="AD49" s="98"/>
      <c r="AE49" s="99">
        <f t="shared" si="5"/>
        <v>-0.13821138211382114</v>
      </c>
    </row>
    <row r="50" spans="1:33" x14ac:dyDescent="0.2">
      <c r="A50" s="22">
        <v>46</v>
      </c>
      <c r="B50" s="23" t="s">
        <v>53</v>
      </c>
      <c r="C50" s="24" t="s">
        <v>54</v>
      </c>
      <c r="D50" s="42">
        <v>0</v>
      </c>
      <c r="E50" s="55">
        <v>863</v>
      </c>
      <c r="F50" s="55">
        <v>0</v>
      </c>
      <c r="G50" s="68">
        <v>863</v>
      </c>
      <c r="H50" s="41">
        <v>0</v>
      </c>
      <c r="I50" s="55">
        <v>795</v>
      </c>
      <c r="J50" s="55">
        <v>0</v>
      </c>
      <c r="K50" s="78">
        <v>795</v>
      </c>
      <c r="L50" s="41">
        <v>0</v>
      </c>
      <c r="M50" s="55">
        <v>850</v>
      </c>
      <c r="N50" s="55">
        <v>0</v>
      </c>
      <c r="O50" s="68">
        <v>850</v>
      </c>
      <c r="P50" s="41">
        <v>0</v>
      </c>
      <c r="Q50" s="55">
        <v>529</v>
      </c>
      <c r="R50" s="55">
        <v>0</v>
      </c>
      <c r="S50" s="78">
        <v>529</v>
      </c>
      <c r="T50" s="41">
        <v>0</v>
      </c>
      <c r="U50" s="55">
        <v>737</v>
      </c>
      <c r="V50" s="55">
        <v>0</v>
      </c>
      <c r="W50" s="78">
        <v>737</v>
      </c>
      <c r="X50" s="100"/>
      <c r="Y50" s="14">
        <f t="shared" si="0"/>
        <v>0.3931947069943289</v>
      </c>
      <c r="Z50" s="14"/>
      <c r="AA50" s="15">
        <f t="shared" si="2"/>
        <v>0.3931947069943289</v>
      </c>
      <c r="AB50" s="118"/>
      <c r="AC50" s="101">
        <f t="shared" si="3"/>
        <v>-0.14600231749710313</v>
      </c>
      <c r="AD50" s="101"/>
      <c r="AE50" s="102">
        <f t="shared" si="5"/>
        <v>-0.14600231749710313</v>
      </c>
    </row>
    <row r="51" spans="1:33" x14ac:dyDescent="0.2">
      <c r="A51" s="43">
        <v>47</v>
      </c>
      <c r="B51" s="44" t="s">
        <v>53</v>
      </c>
      <c r="C51" s="45" t="s">
        <v>55</v>
      </c>
      <c r="D51" s="47">
        <v>0</v>
      </c>
      <c r="E51" s="56">
        <v>56</v>
      </c>
      <c r="F51" s="56">
        <v>0</v>
      </c>
      <c r="G51" s="69">
        <v>56</v>
      </c>
      <c r="H51" s="46">
        <v>0</v>
      </c>
      <c r="I51" s="56">
        <v>71</v>
      </c>
      <c r="J51" s="56">
        <v>0</v>
      </c>
      <c r="K51" s="79">
        <v>71</v>
      </c>
      <c r="L51" s="46">
        <v>0</v>
      </c>
      <c r="M51" s="56">
        <v>61</v>
      </c>
      <c r="N51" s="56">
        <v>0</v>
      </c>
      <c r="O51" s="69">
        <v>61</v>
      </c>
      <c r="P51" s="46">
        <v>0</v>
      </c>
      <c r="Q51" s="56">
        <v>73</v>
      </c>
      <c r="R51" s="56">
        <v>0</v>
      </c>
      <c r="S51" s="79">
        <v>73</v>
      </c>
      <c r="T51" s="46">
        <v>0</v>
      </c>
      <c r="U51" s="56">
        <v>69</v>
      </c>
      <c r="V51" s="56">
        <v>0</v>
      </c>
      <c r="W51" s="79">
        <v>69</v>
      </c>
      <c r="X51" s="86"/>
      <c r="Y51" s="10">
        <f t="shared" si="0"/>
        <v>-5.4794520547945202E-2</v>
      </c>
      <c r="Z51" s="10"/>
      <c r="AA51" s="11">
        <f t="shared" si="2"/>
        <v>-5.4794520547945202E-2</v>
      </c>
      <c r="AB51" s="119"/>
      <c r="AC51" s="103">
        <f t="shared" si="3"/>
        <v>0.23214285714285715</v>
      </c>
      <c r="AD51" s="103"/>
      <c r="AE51" s="104">
        <f t="shared" si="5"/>
        <v>0.23214285714285715</v>
      </c>
    </row>
    <row r="52" spans="1:33" ht="12.75" customHeight="1" x14ac:dyDescent="0.2">
      <c r="A52" s="149" t="s">
        <v>56</v>
      </c>
      <c r="B52" s="150"/>
      <c r="C52" s="151"/>
      <c r="D52" s="53">
        <v>4027</v>
      </c>
      <c r="E52" s="54">
        <v>74231</v>
      </c>
      <c r="F52" s="54">
        <v>15688</v>
      </c>
      <c r="G52" s="65">
        <v>93946</v>
      </c>
      <c r="H52" s="40">
        <v>4482</v>
      </c>
      <c r="I52" s="54">
        <v>76052</v>
      </c>
      <c r="J52" s="54">
        <v>15943</v>
      </c>
      <c r="K52" s="76">
        <v>96477</v>
      </c>
      <c r="L52" s="40">
        <v>4736</v>
      </c>
      <c r="M52" s="54">
        <v>76730</v>
      </c>
      <c r="N52" s="54">
        <v>15899</v>
      </c>
      <c r="O52" s="65">
        <v>97365</v>
      </c>
      <c r="P52" s="40">
        <v>5257</v>
      </c>
      <c r="Q52" s="54">
        <v>76413</v>
      </c>
      <c r="R52" s="54">
        <v>16018</v>
      </c>
      <c r="S52" s="76">
        <v>97688</v>
      </c>
      <c r="T52" s="40">
        <v>6066</v>
      </c>
      <c r="U52" s="54">
        <v>75843</v>
      </c>
      <c r="V52" s="54">
        <v>16068</v>
      </c>
      <c r="W52" s="76">
        <v>97977</v>
      </c>
      <c r="X52" s="85">
        <f t="shared" si="6"/>
        <v>0.15389005136009132</v>
      </c>
      <c r="Y52" s="4">
        <f t="shared" si="0"/>
        <v>-7.4594637038200304E-3</v>
      </c>
      <c r="Z52" s="4">
        <f t="shared" si="1"/>
        <v>3.1214883256336619E-3</v>
      </c>
      <c r="AA52" s="5">
        <f t="shared" si="2"/>
        <v>2.9583981655884038E-3</v>
      </c>
      <c r="AB52" s="115">
        <f t="shared" si="7"/>
        <v>0.50633225726347153</v>
      </c>
      <c r="AC52" s="92">
        <f t="shared" si="3"/>
        <v>2.1715994665301559E-2</v>
      </c>
      <c r="AD52" s="92">
        <f t="shared" si="4"/>
        <v>2.4222335543090261E-2</v>
      </c>
      <c r="AE52" s="93">
        <f t="shared" si="5"/>
        <v>4.2907627786175039E-2</v>
      </c>
    </row>
    <row r="53" spans="1:33" ht="12.75" customHeight="1" x14ac:dyDescent="0.2">
      <c r="A53" s="139" t="s">
        <v>57</v>
      </c>
      <c r="B53" s="140"/>
      <c r="C53" s="141"/>
      <c r="D53" s="20">
        <v>7223</v>
      </c>
      <c r="E53" s="18">
        <v>54725</v>
      </c>
      <c r="F53" s="19">
        <v>0</v>
      </c>
      <c r="G53" s="61">
        <v>61948</v>
      </c>
      <c r="H53" s="29">
        <v>8145</v>
      </c>
      <c r="I53" s="18">
        <v>53984</v>
      </c>
      <c r="J53" s="19">
        <v>0</v>
      </c>
      <c r="K53" s="71">
        <v>62129</v>
      </c>
      <c r="L53" s="29">
        <v>8599</v>
      </c>
      <c r="M53" s="18">
        <v>51187</v>
      </c>
      <c r="N53" s="19">
        <v>0</v>
      </c>
      <c r="O53" s="61">
        <v>59786</v>
      </c>
      <c r="P53" s="29">
        <v>8572</v>
      </c>
      <c r="Q53" s="18">
        <v>47544</v>
      </c>
      <c r="R53" s="19">
        <v>0</v>
      </c>
      <c r="S53" s="71">
        <v>56116</v>
      </c>
      <c r="T53" s="29">
        <v>9556</v>
      </c>
      <c r="U53" s="18">
        <v>43821</v>
      </c>
      <c r="V53" s="19">
        <v>0</v>
      </c>
      <c r="W53" s="71">
        <v>53377</v>
      </c>
      <c r="X53" s="94">
        <f t="shared" si="6"/>
        <v>0.11479234717685488</v>
      </c>
      <c r="Y53" s="6">
        <f t="shared" si="0"/>
        <v>-7.8306410903584048E-2</v>
      </c>
      <c r="Z53" s="6"/>
      <c r="AA53" s="7">
        <f t="shared" si="2"/>
        <v>-4.8809608667759644E-2</v>
      </c>
      <c r="AB53" s="116">
        <f t="shared" si="7"/>
        <v>0.32299598504776411</v>
      </c>
      <c r="AC53" s="95">
        <f t="shared" si="3"/>
        <v>-0.19925079945180449</v>
      </c>
      <c r="AD53" s="95"/>
      <c r="AE53" s="96">
        <f t="shared" si="5"/>
        <v>-0.13835797765868146</v>
      </c>
    </row>
    <row r="54" spans="1:33" ht="12.75" customHeight="1" x14ac:dyDescent="0.2">
      <c r="A54" s="139" t="s">
        <v>58</v>
      </c>
      <c r="B54" s="140"/>
      <c r="C54" s="141"/>
      <c r="D54" s="21">
        <v>143</v>
      </c>
      <c r="E54" s="18">
        <v>13348</v>
      </c>
      <c r="F54" s="18">
        <v>3009</v>
      </c>
      <c r="G54" s="61">
        <v>16500</v>
      </c>
      <c r="H54" s="28">
        <v>418</v>
      </c>
      <c r="I54" s="18">
        <v>13703</v>
      </c>
      <c r="J54" s="18">
        <v>3230</v>
      </c>
      <c r="K54" s="71">
        <v>17351</v>
      </c>
      <c r="L54" s="28">
        <v>429</v>
      </c>
      <c r="M54" s="18">
        <v>13372</v>
      </c>
      <c r="N54" s="18">
        <v>2804</v>
      </c>
      <c r="O54" s="61">
        <v>16605</v>
      </c>
      <c r="P54" s="28">
        <v>499</v>
      </c>
      <c r="Q54" s="18">
        <v>13286</v>
      </c>
      <c r="R54" s="18">
        <v>2319</v>
      </c>
      <c r="S54" s="71">
        <v>16104</v>
      </c>
      <c r="T54" s="28">
        <v>623</v>
      </c>
      <c r="U54" s="18">
        <v>13638</v>
      </c>
      <c r="V54" s="18">
        <v>2200</v>
      </c>
      <c r="W54" s="71">
        <v>16461</v>
      </c>
      <c r="X54" s="94">
        <f t="shared" si="6"/>
        <v>0.24849699398797595</v>
      </c>
      <c r="Y54" s="6">
        <f t="shared" si="0"/>
        <v>2.6494053891314165E-2</v>
      </c>
      <c r="Z54" s="6">
        <f t="shared" si="1"/>
        <v>-5.1315222078482103E-2</v>
      </c>
      <c r="AA54" s="7">
        <f t="shared" si="2"/>
        <v>2.2168405365126678E-2</v>
      </c>
      <c r="AB54" s="116">
        <f t="shared" si="7"/>
        <v>3.3566433566433567</v>
      </c>
      <c r="AC54" s="95">
        <f t="shared" si="3"/>
        <v>2.1726101288582558E-2</v>
      </c>
      <c r="AD54" s="95">
        <f t="shared" si="4"/>
        <v>-0.26886008640744435</v>
      </c>
      <c r="AE54" s="96">
        <f t="shared" si="5"/>
        <v>-2.3636363636363638E-3</v>
      </c>
    </row>
    <row r="55" spans="1:33" ht="12.75" customHeight="1" x14ac:dyDescent="0.2">
      <c r="A55" s="142" t="s">
        <v>59</v>
      </c>
      <c r="B55" s="143"/>
      <c r="C55" s="144"/>
      <c r="D55" s="34">
        <v>0</v>
      </c>
      <c r="E55" s="50">
        <v>919</v>
      </c>
      <c r="F55" s="50">
        <v>0</v>
      </c>
      <c r="G55" s="67">
        <v>919</v>
      </c>
      <c r="H55" s="33">
        <v>0</v>
      </c>
      <c r="I55" s="50">
        <v>866</v>
      </c>
      <c r="J55" s="50">
        <v>0</v>
      </c>
      <c r="K55" s="77">
        <v>866</v>
      </c>
      <c r="L55" s="33">
        <v>0</v>
      </c>
      <c r="M55" s="50">
        <v>911</v>
      </c>
      <c r="N55" s="50">
        <v>0</v>
      </c>
      <c r="O55" s="67">
        <v>911</v>
      </c>
      <c r="P55" s="33">
        <v>0</v>
      </c>
      <c r="Q55" s="50">
        <v>602</v>
      </c>
      <c r="R55" s="50">
        <v>0</v>
      </c>
      <c r="S55" s="77">
        <v>602</v>
      </c>
      <c r="T55" s="33">
        <v>0</v>
      </c>
      <c r="U55" s="50">
        <v>806</v>
      </c>
      <c r="V55" s="50">
        <v>0</v>
      </c>
      <c r="W55" s="77">
        <v>806</v>
      </c>
      <c r="X55" s="97"/>
      <c r="Y55" s="8">
        <f t="shared" si="0"/>
        <v>0.33887043189368771</v>
      </c>
      <c r="Z55" s="8"/>
      <c r="AA55" s="9">
        <f t="shared" si="2"/>
        <v>0.33887043189368771</v>
      </c>
      <c r="AB55" s="117"/>
      <c r="AC55" s="98">
        <f t="shared" si="3"/>
        <v>-0.12295973884657237</v>
      </c>
      <c r="AD55" s="98"/>
      <c r="AE55" s="99">
        <f t="shared" si="5"/>
        <v>-0.12295973884657237</v>
      </c>
    </row>
    <row r="56" spans="1:33" ht="12.75" customHeight="1" x14ac:dyDescent="0.2">
      <c r="A56" s="145" t="s">
        <v>60</v>
      </c>
      <c r="B56" s="146"/>
      <c r="C56" s="147"/>
      <c r="D56" s="51">
        <v>11393</v>
      </c>
      <c r="E56" s="52">
        <v>143223</v>
      </c>
      <c r="F56" s="52">
        <v>18697</v>
      </c>
      <c r="G56" s="70">
        <v>173313</v>
      </c>
      <c r="H56" s="80">
        <v>13045</v>
      </c>
      <c r="I56" s="52">
        <v>144605</v>
      </c>
      <c r="J56" s="52">
        <v>19173</v>
      </c>
      <c r="K56" s="81">
        <v>176823</v>
      </c>
      <c r="L56" s="80">
        <v>13764</v>
      </c>
      <c r="M56" s="52">
        <v>142200</v>
      </c>
      <c r="N56" s="52">
        <v>18703</v>
      </c>
      <c r="O56" s="70">
        <v>174667</v>
      </c>
      <c r="P56" s="80">
        <v>14328</v>
      </c>
      <c r="Q56" s="52">
        <v>137845</v>
      </c>
      <c r="R56" s="52">
        <v>18337</v>
      </c>
      <c r="S56" s="81">
        <v>170510</v>
      </c>
      <c r="T56" s="80">
        <v>16245</v>
      </c>
      <c r="U56" s="52">
        <v>134108</v>
      </c>
      <c r="V56" s="52">
        <v>18268</v>
      </c>
      <c r="W56" s="81">
        <v>168621</v>
      </c>
      <c r="X56" s="105">
        <f t="shared" si="6"/>
        <v>0.13379396984924624</v>
      </c>
      <c r="Y56" s="106">
        <f t="shared" si="0"/>
        <v>-2.7110159962276469E-2</v>
      </c>
      <c r="Z56" s="106">
        <f t="shared" si="1"/>
        <v>-3.762883786878988E-3</v>
      </c>
      <c r="AA56" s="107">
        <f t="shared" si="2"/>
        <v>-1.1078529118526772E-2</v>
      </c>
      <c r="AB56" s="120">
        <f t="shared" si="7"/>
        <v>0.42587553761081365</v>
      </c>
      <c r="AC56" s="108">
        <f t="shared" si="3"/>
        <v>-6.3642012805205872E-2</v>
      </c>
      <c r="AD56" s="108">
        <f t="shared" si="4"/>
        <v>-2.2944857463764241E-2</v>
      </c>
      <c r="AE56" s="109">
        <f t="shared" si="5"/>
        <v>-2.7072406570770802E-2</v>
      </c>
    </row>
    <row r="57" spans="1:33" ht="12.75" customHeight="1" x14ac:dyDescent="0.2">
      <c r="A57" s="148" t="s">
        <v>61</v>
      </c>
      <c r="B57" s="135"/>
      <c r="C57" s="135"/>
      <c r="D57" s="135"/>
      <c r="E57" s="135"/>
      <c r="F57" s="136"/>
      <c r="G57" s="91">
        <v>170203</v>
      </c>
      <c r="H57" s="127"/>
      <c r="I57" s="128"/>
      <c r="J57" s="129"/>
      <c r="K57" s="114">
        <v>173896</v>
      </c>
      <c r="L57" s="135"/>
      <c r="M57" s="135"/>
      <c r="N57" s="136"/>
      <c r="O57" s="91">
        <v>172019</v>
      </c>
      <c r="P57" s="127"/>
      <c r="Q57" s="128"/>
      <c r="R57" s="129"/>
      <c r="S57" s="114">
        <v>168305</v>
      </c>
      <c r="T57" s="127"/>
      <c r="U57" s="128"/>
      <c r="V57" s="129"/>
      <c r="W57" s="114">
        <v>166269</v>
      </c>
      <c r="X57" s="87"/>
      <c r="Y57" s="12"/>
      <c r="Z57" s="12"/>
      <c r="AA57" s="13">
        <f t="shared" si="2"/>
        <v>-1.2097085648079379E-2</v>
      </c>
      <c r="AB57" s="121"/>
      <c r="AC57" s="110"/>
      <c r="AD57" s="110"/>
      <c r="AE57" s="111">
        <f t="shared" si="5"/>
        <v>-2.3113576141431114E-2</v>
      </c>
    </row>
    <row r="58" spans="1:33" ht="12.75" customHeight="1" x14ac:dyDescent="0.2"/>
    <row r="59" spans="1:33" ht="12.75" customHeight="1" x14ac:dyDescent="0.2">
      <c r="S59" s="84"/>
      <c r="T59" s="84"/>
      <c r="U59" s="84"/>
      <c r="V59" s="84"/>
      <c r="W59" s="84"/>
      <c r="AF59" s="83"/>
      <c r="AG59" s="84"/>
    </row>
    <row r="60" spans="1:33" ht="12.75" customHeight="1" x14ac:dyDescent="0.2">
      <c r="AF60" s="16"/>
      <c r="AG60" s="48"/>
    </row>
    <row r="61" spans="1:33" x14ac:dyDescent="0.2">
      <c r="AF61" s="16"/>
      <c r="AG61" s="48"/>
    </row>
    <row r="62" spans="1:33" x14ac:dyDescent="0.2">
      <c r="G62" s="2"/>
      <c r="AE62" s="88"/>
      <c r="AF62" s="16"/>
      <c r="AG62" s="48"/>
    </row>
    <row r="63" spans="1:33" x14ac:dyDescent="0.2">
      <c r="G63" s="2"/>
      <c r="AE63" s="88"/>
    </row>
    <row r="64" spans="1:33" x14ac:dyDescent="0.2">
      <c r="G64" s="2"/>
      <c r="AE64" s="88"/>
    </row>
    <row r="65" spans="7:31" x14ac:dyDescent="0.2">
      <c r="G65" s="2"/>
      <c r="AE65" s="88"/>
    </row>
    <row r="66" spans="7:31" x14ac:dyDescent="0.2">
      <c r="G66" s="2"/>
      <c r="H66" s="2"/>
    </row>
    <row r="67" spans="7:31" x14ac:dyDescent="0.2">
      <c r="G67" s="3"/>
      <c r="H67" s="3"/>
    </row>
    <row r="81" spans="5:27" x14ac:dyDescent="0.2">
      <c r="E81" s="88"/>
      <c r="F81" s="2"/>
      <c r="G81" s="2"/>
      <c r="H81" s="2"/>
      <c r="I81" s="2"/>
      <c r="J81" s="2"/>
    </row>
    <row r="82" spans="5:27" x14ac:dyDescent="0.2">
      <c r="E82" s="88"/>
      <c r="F82" s="2"/>
      <c r="G82" s="2"/>
      <c r="H82" s="2"/>
      <c r="I82" s="2"/>
      <c r="J82" s="2"/>
      <c r="K82" s="2"/>
      <c r="L82" s="3"/>
    </row>
    <row r="83" spans="5:27" x14ac:dyDescent="0.2">
      <c r="E83" s="88"/>
      <c r="F83" s="2"/>
      <c r="G83" s="2"/>
      <c r="H83" s="2"/>
      <c r="I83" s="2"/>
      <c r="J83" s="2"/>
      <c r="W83" s="122"/>
      <c r="X83" s="123"/>
      <c r="Y83" s="123"/>
      <c r="Z83" s="123"/>
      <c r="AA83" s="123"/>
    </row>
    <row r="84" spans="5:27" x14ac:dyDescent="0.2">
      <c r="E84" s="88"/>
      <c r="F84" s="2"/>
      <c r="G84" s="2"/>
      <c r="H84" s="2"/>
      <c r="I84" s="2"/>
      <c r="J84" s="2"/>
      <c r="W84" s="122"/>
      <c r="X84" s="123"/>
      <c r="Y84" s="123"/>
      <c r="Z84" s="123"/>
      <c r="AA84" s="123"/>
    </row>
    <row r="85" spans="5:27" x14ac:dyDescent="0.2">
      <c r="F85" s="2"/>
      <c r="G85" s="2"/>
      <c r="H85" s="2"/>
      <c r="I85" s="2"/>
      <c r="J85" s="2"/>
      <c r="W85" s="122"/>
      <c r="X85" s="123"/>
      <c r="Y85" s="123"/>
      <c r="Z85" s="123"/>
      <c r="AA85" s="123"/>
    </row>
    <row r="86" spans="5:27" x14ac:dyDescent="0.2">
      <c r="W86" s="122"/>
      <c r="X86" s="123"/>
      <c r="Y86" s="123"/>
      <c r="Z86" s="123"/>
      <c r="AA86" s="123"/>
    </row>
    <row r="87" spans="5:27" x14ac:dyDescent="0.2">
      <c r="W87" s="122"/>
      <c r="X87" s="123"/>
      <c r="Y87" s="123"/>
      <c r="Z87" s="123"/>
      <c r="AA87" s="123"/>
    </row>
  </sheetData>
  <mergeCells count="25">
    <mergeCell ref="A54:C54"/>
    <mergeCell ref="A55:C55"/>
    <mergeCell ref="A56:C56"/>
    <mergeCell ref="A57:F57"/>
    <mergeCell ref="D2:G2"/>
    <mergeCell ref="A3:A4"/>
    <mergeCell ref="B3:B4"/>
    <mergeCell ref="C3:C4"/>
    <mergeCell ref="D3:G3"/>
    <mergeCell ref="A52:C52"/>
    <mergeCell ref="A53:C53"/>
    <mergeCell ref="L57:N57"/>
    <mergeCell ref="L2:O2"/>
    <mergeCell ref="P3:S3"/>
    <mergeCell ref="L3:O3"/>
    <mergeCell ref="H3:K3"/>
    <mergeCell ref="H57:J57"/>
    <mergeCell ref="H2:K2"/>
    <mergeCell ref="T3:W3"/>
    <mergeCell ref="T57:V57"/>
    <mergeCell ref="X2:AA3"/>
    <mergeCell ref="AB2:AE3"/>
    <mergeCell ref="P57:R57"/>
    <mergeCell ref="P2:S2"/>
    <mergeCell ref="T2:W2"/>
  </mergeCells>
  <conditionalFormatting sqref="X5:AE57">
    <cfRule type="cellIs" dxfId="3" priority="4" operator="lessThan">
      <formula>0</formula>
    </cfRule>
  </conditionalFormatting>
  <conditionalFormatting sqref="D5:S56">
    <cfRule type="cellIs" dxfId="2" priority="3" operator="lessThanOrEqual">
      <formula>10</formula>
    </cfRule>
  </conditionalFormatting>
  <conditionalFormatting sqref="T5:W56">
    <cfRule type="cellIs" dxfId="1" priority="2" operator="lessThanOrEqual">
      <formula>10</formula>
    </cfRule>
  </conditionalFormatting>
  <conditionalFormatting sqref="X83:AA87">
    <cfRule type="cellIs" dxfId="0" priority="1" operator="lessThan">
      <formula>0</formula>
    </cfRule>
  </conditionalFormatting>
  <printOptions horizontalCentered="1"/>
  <pageMargins left="0.5" right="0.5" top="1.25" bottom="0.75" header="0.5" footer="0.5"/>
  <pageSetup scale="80" orientation="portrait" r:id="rId1"/>
  <headerFooter>
    <oddHeader>&amp;C&amp;"Arial,Bold"&amp;18
Fall Enrollment by Academic Year and Institution&amp;RATTACHMENT 6-1</oddHeader>
    <oddFooter>&amp;LNOTE: Counts of 10 or less 
are not shown due to FERPA.&amp;CPage &amp;P of &amp;N&amp;RADHE Updated 12/19/2014</oddFooter>
  </headerFooter>
  <colBreaks count="1" manualBreakCount="1">
    <brk id="23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</vt:lpstr>
      <vt:lpstr>Fall!Print_Area</vt:lpstr>
      <vt:lpstr>Fall!Print_Titles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Jenkins</dc:creator>
  <cp:lastModifiedBy>Sharon Butler</cp:lastModifiedBy>
  <cp:lastPrinted>2015-08-26T16:33:36Z</cp:lastPrinted>
  <dcterms:created xsi:type="dcterms:W3CDTF">2014-12-02T14:24:59Z</dcterms:created>
  <dcterms:modified xsi:type="dcterms:W3CDTF">2015-08-26T16:35:30Z</dcterms:modified>
</cp:coreProperties>
</file>